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4A5155BF-DF52-46AF-A3BF-61A44845F3CB}" xr6:coauthVersionLast="47" xr6:coauthVersionMax="47" xr10:uidLastSave="{00000000-0000-0000-0000-000000000000}"/>
  <bookViews>
    <workbookView xWindow="-120" yWindow="-120" windowWidth="29040" windowHeight="15840" firstSheet="1" activeTab="5" xr2:uid="{00000000-000D-0000-FFFF-FFFF00000000}"/>
  </bookViews>
  <sheets>
    <sheet name="مؤشر  قيود الاستثمار" sheetId="29" r:id="rId1"/>
    <sheet name="الحوكمة" sheetId="26" r:id="rId2"/>
    <sheet name="التنافسية العالمي" sheetId="9" r:id="rId3"/>
    <sheet name="التنافسية العالمي (2)" sheetId="24" r:id="rId4"/>
    <sheet name="التقييمات السيادية" sheetId="15" r:id="rId5"/>
    <sheet name="الحكومة الالكترونية" sheetId="10" r:id="rId6"/>
    <sheet name="الحكومة الالكترونية (2)" sheetId="11" r:id="rId7"/>
    <sheet name="الابتكار" sheetId="5" r:id="rId8"/>
    <sheet name="التنمية البشرية" sheetId="7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9" l="1"/>
  <c r="D13" i="29"/>
  <c r="E13" i="29"/>
  <c r="C13" i="29"/>
  <c r="G12" i="29"/>
  <c r="G11" i="29"/>
  <c r="G10" i="29"/>
  <c r="G9" i="29"/>
  <c r="G8" i="29"/>
  <c r="G7" i="29"/>
  <c r="G6" i="29"/>
  <c r="G5" i="29"/>
  <c r="G4" i="29"/>
  <c r="G13" i="29" l="1"/>
  <c r="E14" i="7" l="1"/>
  <c r="D25" i="26" l="1"/>
  <c r="E25" i="26"/>
  <c r="F25" i="26"/>
  <c r="G25" i="26"/>
  <c r="H25" i="26"/>
  <c r="C25" i="26"/>
  <c r="I8" i="26"/>
  <c r="I18" i="26"/>
  <c r="I15" i="26"/>
  <c r="I14" i="26"/>
  <c r="I19" i="26"/>
  <c r="I7" i="26"/>
  <c r="I6" i="26"/>
  <c r="I16" i="26"/>
  <c r="I21" i="26"/>
  <c r="I13" i="26"/>
  <c r="I11" i="26"/>
  <c r="I5" i="26"/>
  <c r="I4" i="26"/>
  <c r="I9" i="26"/>
  <c r="I24" i="26"/>
  <c r="I20" i="26"/>
  <c r="I23" i="26"/>
  <c r="I10" i="26"/>
  <c r="I3" i="26"/>
  <c r="I12" i="26"/>
  <c r="I22" i="26"/>
  <c r="I17" i="26"/>
  <c r="E7" i="24"/>
  <c r="E3" i="24"/>
  <c r="E4" i="24"/>
  <c r="E5" i="24"/>
  <c r="E6" i="24"/>
  <c r="I25" i="26" l="1"/>
  <c r="E17" i="9" l="1"/>
  <c r="E4" i="9"/>
  <c r="E5" i="9"/>
  <c r="E6" i="9"/>
  <c r="E7" i="9"/>
  <c r="E8" i="9"/>
  <c r="E9" i="9"/>
  <c r="E10" i="9"/>
  <c r="E11" i="9"/>
  <c r="E12" i="9"/>
  <c r="E13" i="9"/>
  <c r="E14" i="9"/>
  <c r="E15" i="9"/>
  <c r="E16" i="9"/>
  <c r="E3" i="9"/>
  <c r="D24" i="10"/>
  <c r="E24" i="10"/>
  <c r="F24" i="10"/>
  <c r="G24" i="10"/>
  <c r="C24" i="10"/>
  <c r="E4" i="11"/>
  <c r="E5" i="11"/>
  <c r="E6" i="11"/>
  <c r="E7" i="11"/>
  <c r="E8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3" i="11"/>
  <c r="E24" i="11"/>
  <c r="E18" i="7" l="1"/>
  <c r="E22" i="7"/>
  <c r="E21" i="7"/>
  <c r="E13" i="7"/>
  <c r="E17" i="7"/>
  <c r="E10" i="7"/>
  <c r="E20" i="7"/>
  <c r="E19" i="7"/>
  <c r="E15" i="7"/>
  <c r="E9" i="7"/>
  <c r="E16" i="7"/>
  <c r="E8" i="7"/>
  <c r="E5" i="7"/>
  <c r="E11" i="7"/>
  <c r="E12" i="7"/>
  <c r="E4" i="7"/>
  <c r="E7" i="7"/>
  <c r="E6" i="7"/>
  <c r="E3" i="7"/>
  <c r="E15" i="5"/>
  <c r="E12" i="5"/>
  <c r="E13" i="5"/>
  <c r="E14" i="5"/>
  <c r="E7" i="5"/>
  <c r="E8" i="5"/>
  <c r="E9" i="5"/>
  <c r="E10" i="5"/>
  <c r="E11" i="5"/>
  <c r="E6" i="5"/>
  <c r="E3" i="5"/>
  <c r="E23" i="7" l="1"/>
  <c r="E16" i="5"/>
</calcChain>
</file>

<file path=xl/sharedStrings.xml><?xml version="1.0" encoding="utf-8"?>
<sst xmlns="http://schemas.openxmlformats.org/spreadsheetml/2006/main" count="543" uniqueCount="101">
  <si>
    <t>سوريا</t>
  </si>
  <si>
    <t>الصومال</t>
  </si>
  <si>
    <t>السودان</t>
  </si>
  <si>
    <t>لبنان</t>
  </si>
  <si>
    <t>اليمن</t>
  </si>
  <si>
    <t>ليبيا</t>
  </si>
  <si>
    <t>مصر</t>
  </si>
  <si>
    <t>موريتانيا</t>
  </si>
  <si>
    <t>الجزائر</t>
  </si>
  <si>
    <t>جيبوتي</t>
  </si>
  <si>
    <t>الكويت</t>
  </si>
  <si>
    <t>العراق</t>
  </si>
  <si>
    <t>المغرب</t>
  </si>
  <si>
    <t>البحرين</t>
  </si>
  <si>
    <t>الأردن</t>
  </si>
  <si>
    <t>فلسطين</t>
  </si>
  <si>
    <t xml:space="preserve">الإمارات </t>
  </si>
  <si>
    <t>الدولة</t>
  </si>
  <si>
    <t xml:space="preserve">التغير </t>
  </si>
  <si>
    <t>المتوسط</t>
  </si>
  <si>
    <t xml:space="preserve">ترتيب  عربي </t>
  </si>
  <si>
    <t>قطر</t>
  </si>
  <si>
    <t xml:space="preserve">سلطنة عمان </t>
  </si>
  <si>
    <t xml:space="preserve">السعودية </t>
  </si>
  <si>
    <t xml:space="preserve">تونس </t>
  </si>
  <si>
    <t>جزر القمر</t>
  </si>
  <si>
    <t xml:space="preserve">مؤشر تنمية الحكومة الالكترونية </t>
  </si>
  <si>
    <t>مؤشر الخدمة عبر الانترنت</t>
  </si>
  <si>
    <t xml:space="preserve">مؤشر البنية التحتية للاتصالات </t>
  </si>
  <si>
    <t>مؤشر رأس المال البشري</t>
  </si>
  <si>
    <t>الترتيب</t>
  </si>
  <si>
    <t>التغير</t>
  </si>
  <si>
    <t xml:space="preserve"> وضع الدول العربية في مؤشر تنمية الحكومة الالكترونية 
ومكوناته الفرعية لعام 2020</t>
  </si>
  <si>
    <t>سلطنة عمان</t>
  </si>
  <si>
    <t>تونس</t>
  </si>
  <si>
    <t>الإمارات</t>
  </si>
  <si>
    <t>السعودية</t>
  </si>
  <si>
    <t xml:space="preserve"> قطر</t>
  </si>
  <si>
    <t xml:space="preserve"> السعودية</t>
  </si>
  <si>
    <t>C</t>
  </si>
  <si>
    <t>B</t>
  </si>
  <si>
    <t>ترتيب 2020</t>
  </si>
  <si>
    <t>م</t>
  </si>
  <si>
    <t>ستاندرد آند بورز</t>
  </si>
  <si>
    <t>موديز</t>
  </si>
  <si>
    <t>فيتش</t>
  </si>
  <si>
    <t>كابيتال انتليجينس</t>
  </si>
  <si>
    <t>ابيتال انتليجينس</t>
  </si>
  <si>
    <t>آي اتش اس</t>
  </si>
  <si>
    <t>A-</t>
  </si>
  <si>
    <t>مستقر</t>
  </si>
  <si>
    <t>A1</t>
  </si>
  <si>
    <t>سلبي</t>
  </si>
  <si>
    <t>A</t>
  </si>
  <si>
    <t>A+</t>
  </si>
  <si>
    <t>AA-</t>
  </si>
  <si>
    <t>Aa3</t>
  </si>
  <si>
    <t>-</t>
  </si>
  <si>
    <t>Aa2</t>
  </si>
  <si>
    <t>B+</t>
  </si>
  <si>
    <t>B1</t>
  </si>
  <si>
    <t>BB-</t>
  </si>
  <si>
    <t>BB+</t>
  </si>
  <si>
    <t>إيجابي</t>
  </si>
  <si>
    <t>B2</t>
  </si>
  <si>
    <t>BB</t>
  </si>
  <si>
    <t>CC</t>
  </si>
  <si>
    <t>B-</t>
  </si>
  <si>
    <t>Caa1</t>
  </si>
  <si>
    <t>CC+</t>
  </si>
  <si>
    <t>AA</t>
  </si>
  <si>
    <t>BBB-</t>
  </si>
  <si>
    <t>Ba1</t>
  </si>
  <si>
    <t>BBB</t>
  </si>
  <si>
    <t>Ba3</t>
  </si>
  <si>
    <t>CCC</t>
  </si>
  <si>
    <t>Caa2</t>
  </si>
  <si>
    <t>C+</t>
  </si>
  <si>
    <t>SD</t>
  </si>
  <si>
    <t xml:space="preserve"> مصر</t>
  </si>
  <si>
    <t xml:space="preserve"> اليمن</t>
  </si>
  <si>
    <t>المتوسط العربي</t>
  </si>
  <si>
    <t>وضع الدول العربية في مؤشر التنافسية العالمي الصادر عن المعهد الدولي للتنمية الإدارية</t>
  </si>
  <si>
    <t xml:space="preserve">وضع الدول العربية في مؤشر التنافسية العالمي
 الصادر عن المنتدى الاقتصادي العالمي </t>
  </si>
  <si>
    <t>السيطرة على الفساد</t>
  </si>
  <si>
    <t>فعالية الحكومة</t>
  </si>
  <si>
    <t>الجودة التنظيمية</t>
  </si>
  <si>
    <t>قواعد القانون</t>
  </si>
  <si>
    <t>الصوت والمساءلة</t>
  </si>
  <si>
    <t>المجموع</t>
  </si>
  <si>
    <t>ترتيب المجموع</t>
  </si>
  <si>
    <t xml:space="preserve"> وضع الدول العربية في مؤشرات  الحوكمة لعام 2019</t>
  </si>
  <si>
    <t>الاستقرار السياسي وغياب العنف والإرهاب</t>
  </si>
  <si>
    <t xml:space="preserve">التغير في التقييمات السيادية للدول العربية من قبل أهم الوكالات العالمية  </t>
  </si>
  <si>
    <t xml:space="preserve">التغير في ترتيب الدول العربية
 في مؤشر تنمية الحكومة الإلكترونية </t>
  </si>
  <si>
    <t xml:space="preserve"> ترتيب الدول العربية
 في مؤشر الابتكار العالمي</t>
  </si>
  <si>
    <t xml:space="preserve"> ترتيب الدول العربية 
في مؤشر التنمية البشرية</t>
  </si>
  <si>
    <t xml:space="preserve">التغير في وضع الدول العربية
 في مؤشر تقييد الاستثمار الاجنبي المباشر </t>
  </si>
  <si>
    <t>ترتيب</t>
  </si>
  <si>
    <t>قيمة</t>
  </si>
  <si>
    <t>التغير في الترتيب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</si>
</sst>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0.0000"/>
    <numFmt numFmtId="166" formatCode="0.0_);[Red]\(0.0\)"/>
    <numFmt numFmtId="167" formatCode="0_);[Red]\(0\)"/>
    <numFmt numFmtId="168" formatCode="0.000"/>
  </numFmts>
  <fonts count="19" x14ac:knownFonts="1"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b/>
      <sz val="14"/>
      <color theme="0"/>
      <name val="Times New Roman"/>
      <family val="1"/>
    </font>
    <font>
      <sz val="11"/>
      <color theme="1"/>
      <name val="Times New Roman"/>
      <family val="1"/>
    </font>
    <font>
      <sz val="12"/>
      <color rgb="FFC00000"/>
      <name val="Times New Roman"/>
      <family val="1"/>
    </font>
    <font>
      <b/>
      <sz val="12"/>
      <color rgb="FFC00000"/>
      <name val="Times New Roman"/>
      <family val="1"/>
    </font>
    <font>
      <b/>
      <sz val="12"/>
      <color theme="1"/>
      <name val="Times New Roman"/>
      <family val="1"/>
    </font>
    <font>
      <sz val="10"/>
      <color rgb="FFC00000"/>
      <name val="Times New Roman"/>
      <family val="1"/>
    </font>
    <font>
      <sz val="14"/>
      <color rgb="FFFF00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0"/>
      <name val="Times New Roman"/>
      <family val="1"/>
    </font>
    <font>
      <b/>
      <sz val="13"/>
      <color theme="0"/>
      <name val="Times New Roman"/>
      <family val="1"/>
    </font>
    <font>
      <b/>
      <sz val="11"/>
      <color theme="0"/>
      <name val="Times New Roman"/>
      <family val="1"/>
    </font>
    <font>
      <b/>
      <sz val="18"/>
      <color theme="0"/>
      <name val="Arial"/>
      <family val="2"/>
    </font>
    <font>
      <b/>
      <sz val="9"/>
      <color rgb="FFC00000"/>
      <name val="Times New Roman"/>
      <family val="1"/>
    </font>
    <font>
      <b/>
      <sz val="11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 tint="-4.9989318521683403E-2"/>
      </bottom>
      <diagonal/>
    </border>
    <border>
      <left style="medium">
        <color theme="0"/>
      </left>
      <right style="medium">
        <color theme="0" tint="-4.9989318521683403E-2"/>
      </right>
      <top style="medium">
        <color theme="0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/>
      </right>
      <top style="medium">
        <color theme="0"/>
      </top>
      <bottom style="medium">
        <color theme="0" tint="-4.9989318521683403E-2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 tint="-4.9989318521683403E-2"/>
      </right>
      <top style="medium">
        <color theme="0" tint="-4.9989318521683403E-2"/>
      </top>
      <bottom style="medium">
        <color theme="0" tint="-4.9989318521683403E-2"/>
      </bottom>
      <diagonal/>
    </border>
    <border>
      <left style="medium">
        <color theme="0" tint="-4.9989318521683403E-2"/>
      </left>
      <right style="medium">
        <color theme="0"/>
      </right>
      <top style="medium">
        <color theme="0" tint="-4.9989318521683403E-2"/>
      </top>
      <bottom style="medium">
        <color theme="0" tint="-4.9989318521683403E-2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/>
      <bottom style="medium">
        <color theme="0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9">
    <xf numFmtId="0" fontId="0" fillId="0" borderId="0" xfId="0"/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7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7" fillId="4" borderId="1" xfId="0" applyNumberFormat="1" applyFont="1" applyFill="1" applyBorder="1" applyAlignment="1">
      <alignment horizontal="center" vertical="center"/>
    </xf>
    <xf numFmtId="164" fontId="4" fillId="0" borderId="0" xfId="0" applyNumberFormat="1" applyFont="1"/>
    <xf numFmtId="0" fontId="8" fillId="2" borderId="2" xfId="0" applyFont="1" applyFill="1" applyBorder="1" applyAlignment="1">
      <alignment horizontal="center" vertical="center" wrapText="1"/>
    </xf>
    <xf numFmtId="165" fontId="0" fillId="4" borderId="0" xfId="0" applyNumberFormat="1" applyFill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2" fillId="4" borderId="15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" fontId="13" fillId="8" borderId="2" xfId="0" applyNumberFormat="1" applyFont="1" applyFill="1" applyBorder="1" applyAlignment="1">
      <alignment horizontal="center" vertical="center" wrapText="1"/>
    </xf>
    <xf numFmtId="1" fontId="13" fillId="8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/>
    </xf>
    <xf numFmtId="167" fontId="4" fillId="4" borderId="1" xfId="0" applyNumberFormat="1" applyFont="1" applyFill="1" applyBorder="1" applyAlignment="1">
      <alignment horizontal="center" vertical="center"/>
    </xf>
    <xf numFmtId="167" fontId="13" fillId="8" borderId="1" xfId="0" applyNumberFormat="1" applyFont="1" applyFill="1" applyBorder="1" applyAlignment="1">
      <alignment horizontal="center" vertical="center" wrapText="1"/>
    </xf>
    <xf numFmtId="1" fontId="15" fillId="8" borderId="2" xfId="0" applyNumberFormat="1" applyFont="1" applyFill="1" applyBorder="1" applyAlignment="1">
      <alignment horizontal="center" vertical="center" wrapText="1"/>
    </xf>
    <xf numFmtId="167" fontId="15" fillId="8" borderId="1" xfId="0" applyNumberFormat="1" applyFont="1" applyFill="1" applyBorder="1" applyAlignment="1">
      <alignment horizontal="center" vertical="center" wrapText="1"/>
    </xf>
    <xf numFmtId="165" fontId="13" fillId="8" borderId="2" xfId="0" applyNumberFormat="1" applyFont="1" applyFill="1" applyBorder="1" applyAlignment="1">
      <alignment horizontal="center" vertical="center" wrapText="1"/>
    </xf>
    <xf numFmtId="167" fontId="13" fillId="8" borderId="2" xfId="0" applyNumberFormat="1" applyFont="1" applyFill="1" applyBorder="1" applyAlignment="1">
      <alignment horizontal="center" vertical="center" wrapText="1"/>
    </xf>
    <xf numFmtId="164" fontId="15" fillId="8" borderId="2" xfId="0" applyNumberFormat="1" applyFont="1" applyFill="1" applyBorder="1" applyAlignment="1">
      <alignment horizontal="center" vertical="center" wrapText="1"/>
    </xf>
    <xf numFmtId="166" fontId="15" fillId="8" borderId="1" xfId="0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1" fontId="13" fillId="7" borderId="1" xfId="0" applyNumberFormat="1" applyFont="1" applyFill="1" applyBorder="1" applyAlignment="1">
      <alignment horizontal="center" vertical="center" wrapText="1"/>
    </xf>
    <xf numFmtId="167" fontId="13" fillId="7" borderId="1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1" fontId="18" fillId="4" borderId="1" xfId="0" applyNumberFormat="1" applyFont="1" applyFill="1" applyBorder="1" applyAlignment="1">
      <alignment horizontal="center" vertical="center"/>
    </xf>
    <xf numFmtId="1" fontId="18" fillId="3" borderId="1" xfId="0" applyNumberFormat="1" applyFont="1" applyFill="1" applyBorder="1" applyAlignment="1">
      <alignment horizontal="center" vertical="center"/>
    </xf>
    <xf numFmtId="164" fontId="13" fillId="7" borderId="2" xfId="0" applyNumberFormat="1" applyFont="1" applyFill="1" applyBorder="1" applyAlignment="1">
      <alignment horizontal="center" vertical="center" wrapText="1"/>
    </xf>
    <xf numFmtId="168" fontId="4" fillId="4" borderId="1" xfId="0" applyNumberFormat="1" applyFont="1" applyFill="1" applyBorder="1" applyAlignment="1">
      <alignment horizontal="center" vertical="center"/>
    </xf>
    <xf numFmtId="168" fontId="4" fillId="3" borderId="1" xfId="0" applyNumberFormat="1" applyFont="1" applyFill="1" applyBorder="1" applyAlignment="1">
      <alignment horizontal="center" vertical="center"/>
    </xf>
    <xf numFmtId="168" fontId="18" fillId="4" borderId="1" xfId="0" applyNumberFormat="1" applyFont="1" applyFill="1" applyBorder="1" applyAlignment="1">
      <alignment horizontal="center" vertical="center"/>
    </xf>
    <xf numFmtId="168" fontId="18" fillId="3" borderId="1" xfId="0" applyNumberFormat="1" applyFont="1" applyFill="1" applyBorder="1" applyAlignment="1">
      <alignment horizontal="center" vertical="center"/>
    </xf>
    <xf numFmtId="168" fontId="13" fillId="8" borderId="2" xfId="0" applyNumberFormat="1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8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2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5" fillId="8" borderId="3" xfId="0" applyFont="1" applyFill="1" applyBorder="1" applyAlignment="1">
      <alignment horizontal="center" vertical="center" wrapText="1"/>
    </xf>
    <xf numFmtId="0" fontId="15" fillId="8" borderId="2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 wrapText="1"/>
    </xf>
    <xf numFmtId="0" fontId="16" fillId="6" borderId="3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3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15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13"/>
  <sheetViews>
    <sheetView rightToLeft="1" workbookViewId="0">
      <selection activeCell="O20" sqref="O20"/>
    </sheetView>
  </sheetViews>
  <sheetFormatPr defaultColWidth="9.140625" defaultRowHeight="15" x14ac:dyDescent="0.25"/>
  <cols>
    <col min="1" max="1" width="4.85546875" style="1" bestFit="1" customWidth="1"/>
    <col min="2" max="2" width="11" style="1" customWidth="1"/>
    <col min="3" max="7" width="7.42578125" style="1" customWidth="1"/>
    <col min="8" max="16384" width="9.140625" style="1"/>
  </cols>
  <sheetData>
    <row r="1" spans="1:7" ht="43.5" customHeight="1" thickBot="1" x14ac:dyDescent="0.3">
      <c r="A1" s="55" t="s">
        <v>97</v>
      </c>
      <c r="B1" s="55"/>
      <c r="C1" s="55"/>
      <c r="D1" s="55"/>
      <c r="E1" s="55"/>
      <c r="F1" s="55"/>
      <c r="G1" s="55"/>
    </row>
    <row r="2" spans="1:7" ht="18.75" customHeight="1" thickBot="1" x14ac:dyDescent="0.3">
      <c r="A2" s="66" t="s">
        <v>41</v>
      </c>
      <c r="B2" s="64" t="s">
        <v>17</v>
      </c>
      <c r="C2" s="58">
        <v>2019</v>
      </c>
      <c r="D2" s="59"/>
      <c r="E2" s="60">
        <v>2020</v>
      </c>
      <c r="F2" s="61"/>
      <c r="G2" s="62" t="s">
        <v>100</v>
      </c>
    </row>
    <row r="3" spans="1:7" ht="16.5" thickBot="1" x14ac:dyDescent="0.3">
      <c r="A3" s="67"/>
      <c r="B3" s="65"/>
      <c r="C3" s="2" t="s">
        <v>98</v>
      </c>
      <c r="D3" s="2" t="s">
        <v>99</v>
      </c>
      <c r="E3" s="3" t="s">
        <v>98</v>
      </c>
      <c r="F3" s="3" t="s">
        <v>99</v>
      </c>
      <c r="G3" s="63"/>
    </row>
    <row r="4" spans="1:7" ht="24" customHeight="1" thickBot="1" x14ac:dyDescent="0.3">
      <c r="A4" s="4">
        <v>1</v>
      </c>
      <c r="B4" s="5" t="s">
        <v>12</v>
      </c>
      <c r="C4" s="6">
        <v>42</v>
      </c>
      <c r="D4" s="51">
        <v>6.7000000000000004E-2</v>
      </c>
      <c r="E4" s="48">
        <v>42</v>
      </c>
      <c r="F4" s="53">
        <v>6.7000000000000004E-2</v>
      </c>
      <c r="G4" s="33">
        <f t="shared" ref="G4:G13" si="0">C4-E4</f>
        <v>0</v>
      </c>
    </row>
    <row r="5" spans="1:7" ht="24" customHeight="1" thickBot="1" x14ac:dyDescent="0.3">
      <c r="A5" s="8">
        <v>2</v>
      </c>
      <c r="B5" s="9" t="s">
        <v>6</v>
      </c>
      <c r="C5" s="10">
        <v>53</v>
      </c>
      <c r="D5" s="50">
        <v>9.4E-2</v>
      </c>
      <c r="E5" s="47">
        <v>56</v>
      </c>
      <c r="F5" s="52">
        <v>0.11700000000000001</v>
      </c>
      <c r="G5" s="34">
        <f t="shared" si="0"/>
        <v>-3</v>
      </c>
    </row>
    <row r="6" spans="1:7" ht="24" customHeight="1" thickBot="1" x14ac:dyDescent="0.3">
      <c r="A6" s="4">
        <v>3</v>
      </c>
      <c r="B6" s="5" t="s">
        <v>3</v>
      </c>
      <c r="C6" s="6">
        <v>65</v>
      </c>
      <c r="D6" s="51">
        <v>0.14799999999999999</v>
      </c>
      <c r="E6" s="48">
        <v>65</v>
      </c>
      <c r="F6" s="53">
        <v>0.14799999999999999</v>
      </c>
      <c r="G6" s="33">
        <f t="shared" si="0"/>
        <v>0</v>
      </c>
    </row>
    <row r="7" spans="1:7" ht="24" customHeight="1" thickBot="1" x14ac:dyDescent="0.3">
      <c r="A7" s="8">
        <v>4</v>
      </c>
      <c r="B7" s="9" t="s">
        <v>34</v>
      </c>
      <c r="C7" s="10">
        <v>69</v>
      </c>
      <c r="D7" s="50">
        <v>0.17399999999999999</v>
      </c>
      <c r="E7" s="47">
        <v>69</v>
      </c>
      <c r="F7" s="52">
        <v>0.17399999999999999</v>
      </c>
      <c r="G7" s="34">
        <f t="shared" si="0"/>
        <v>0</v>
      </c>
    </row>
    <row r="8" spans="1:7" ht="24" customHeight="1" thickBot="1" x14ac:dyDescent="0.3">
      <c r="A8" s="4">
        <v>5</v>
      </c>
      <c r="B8" s="5" t="s">
        <v>36</v>
      </c>
      <c r="C8" s="6">
        <v>73</v>
      </c>
      <c r="D8" s="51">
        <v>0.214</v>
      </c>
      <c r="E8" s="48">
        <v>73</v>
      </c>
      <c r="F8" s="53">
        <v>0.21099999999999999</v>
      </c>
      <c r="G8" s="33">
        <f t="shared" si="0"/>
        <v>0</v>
      </c>
    </row>
    <row r="9" spans="1:7" ht="24" customHeight="1" thickBot="1" x14ac:dyDescent="0.3">
      <c r="A9" s="8">
        <v>6</v>
      </c>
      <c r="B9" s="9" t="s">
        <v>14</v>
      </c>
      <c r="C9" s="10">
        <v>74</v>
      </c>
      <c r="D9" s="50">
        <v>0.22</v>
      </c>
      <c r="E9" s="47">
        <v>76</v>
      </c>
      <c r="F9" s="52">
        <v>0.22</v>
      </c>
      <c r="G9" s="34">
        <f t="shared" si="0"/>
        <v>-2</v>
      </c>
    </row>
    <row r="10" spans="1:7" ht="24" customHeight="1" thickBot="1" x14ac:dyDescent="0.3">
      <c r="A10" s="4">
        <v>7</v>
      </c>
      <c r="B10" s="5" t="s">
        <v>8</v>
      </c>
      <c r="C10" s="6">
        <v>83</v>
      </c>
      <c r="D10" s="51">
        <v>0.58699999999999997</v>
      </c>
      <c r="E10" s="48">
        <v>80</v>
      </c>
      <c r="F10" s="53">
        <v>0.26800000000000002</v>
      </c>
      <c r="G10" s="33">
        <f t="shared" si="0"/>
        <v>3</v>
      </c>
    </row>
    <row r="11" spans="1:7" ht="24" customHeight="1" thickBot="1" x14ac:dyDescent="0.3">
      <c r="A11" s="8">
        <v>8</v>
      </c>
      <c r="B11" s="9" t="s">
        <v>15</v>
      </c>
      <c r="C11" s="10">
        <v>82</v>
      </c>
      <c r="D11" s="50">
        <v>0.38800000000000001</v>
      </c>
      <c r="E11" s="47">
        <v>80</v>
      </c>
      <c r="F11" s="52">
        <v>0.38800000000000001</v>
      </c>
      <c r="G11" s="34">
        <f t="shared" si="0"/>
        <v>2</v>
      </c>
    </row>
    <row r="12" spans="1:7" ht="24" customHeight="1" thickBot="1" x14ac:dyDescent="0.3">
      <c r="A12" s="4">
        <v>9</v>
      </c>
      <c r="B12" s="5" t="s">
        <v>5</v>
      </c>
      <c r="C12" s="6">
        <v>84</v>
      </c>
      <c r="D12" s="51">
        <v>0.71299999999999997</v>
      </c>
      <c r="E12" s="48">
        <v>84</v>
      </c>
      <c r="F12" s="53">
        <v>0.71299999999999997</v>
      </c>
      <c r="G12" s="33">
        <f t="shared" si="0"/>
        <v>0</v>
      </c>
    </row>
    <row r="13" spans="1:7" ht="25.5" customHeight="1" thickBot="1" x14ac:dyDescent="0.3">
      <c r="A13" s="56" t="s">
        <v>19</v>
      </c>
      <c r="B13" s="57"/>
      <c r="C13" s="31">
        <f>AVERAGE(C4:C12)</f>
        <v>69.444444444444443</v>
      </c>
      <c r="D13" s="54">
        <f>AVERAGE(D4:D12)</f>
        <v>0.28944444444444445</v>
      </c>
      <c r="E13" s="31">
        <f>AVERAGE(E4:E12)</f>
        <v>69.444444444444443</v>
      </c>
      <c r="F13" s="54">
        <f>AVERAGE(F4:F12)</f>
        <v>0.25622222222222224</v>
      </c>
      <c r="G13" s="39">
        <f t="shared" si="0"/>
        <v>0</v>
      </c>
    </row>
  </sheetData>
  <mergeCells count="7">
    <mergeCell ref="A1:G1"/>
    <mergeCell ref="A13:B13"/>
    <mergeCell ref="C2:D2"/>
    <mergeCell ref="E2:F2"/>
    <mergeCell ref="G2:G3"/>
    <mergeCell ref="B2:B3"/>
    <mergeCell ref="A2:A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25"/>
  <sheetViews>
    <sheetView rightToLeft="1" workbookViewId="0">
      <selection activeCell="J22" sqref="J22"/>
    </sheetView>
  </sheetViews>
  <sheetFormatPr defaultColWidth="9.140625" defaultRowHeight="15" x14ac:dyDescent="0.25"/>
  <cols>
    <col min="1" max="1" width="6.28515625" style="1" bestFit="1" customWidth="1"/>
    <col min="2" max="2" width="10" style="1" bestFit="1" customWidth="1"/>
    <col min="3" max="9" width="7.7109375" style="1" customWidth="1"/>
    <col min="10" max="16384" width="9.140625" style="1"/>
  </cols>
  <sheetData>
    <row r="1" spans="1:9" ht="42.75" customHeight="1" thickBot="1" x14ac:dyDescent="0.3">
      <c r="A1" s="55" t="s">
        <v>91</v>
      </c>
      <c r="B1" s="55"/>
      <c r="C1" s="55"/>
      <c r="D1" s="55"/>
      <c r="E1" s="55"/>
      <c r="F1" s="55"/>
      <c r="G1" s="55"/>
      <c r="H1" s="55"/>
      <c r="I1" s="55"/>
    </row>
    <row r="2" spans="1:9" ht="60.75" thickBot="1" x14ac:dyDescent="0.3">
      <c r="A2" s="30" t="s">
        <v>90</v>
      </c>
      <c r="B2" s="2" t="s">
        <v>17</v>
      </c>
      <c r="C2" s="2" t="s">
        <v>84</v>
      </c>
      <c r="D2" s="2" t="s">
        <v>85</v>
      </c>
      <c r="E2" s="42" t="s">
        <v>92</v>
      </c>
      <c r="F2" s="2" t="s">
        <v>86</v>
      </c>
      <c r="G2" s="2" t="s">
        <v>87</v>
      </c>
      <c r="H2" s="2" t="s">
        <v>88</v>
      </c>
      <c r="I2" s="2" t="s">
        <v>89</v>
      </c>
    </row>
    <row r="3" spans="1:9" ht="18.75" customHeight="1" thickBot="1" x14ac:dyDescent="0.3">
      <c r="A3" s="4">
        <v>1</v>
      </c>
      <c r="B3" s="5" t="s">
        <v>35</v>
      </c>
      <c r="C3" s="29">
        <v>83.653846740999995</v>
      </c>
      <c r="D3" s="29">
        <v>88.942306518999999</v>
      </c>
      <c r="E3" s="29">
        <v>69.523811339999995</v>
      </c>
      <c r="F3" s="29">
        <v>78.365386963000006</v>
      </c>
      <c r="G3" s="29">
        <v>77.884613036999994</v>
      </c>
      <c r="H3" s="29">
        <v>17.733989716</v>
      </c>
      <c r="I3" s="29">
        <f t="shared" ref="I3:I24" si="0">SUM(C3:H3)</f>
        <v>416.103954316</v>
      </c>
    </row>
    <row r="4" spans="1:9" ht="15.75" thickBot="1" x14ac:dyDescent="0.3">
      <c r="A4" s="8">
        <v>2</v>
      </c>
      <c r="B4" s="9" t="s">
        <v>37</v>
      </c>
      <c r="C4" s="28">
        <v>79.326919556000007</v>
      </c>
      <c r="D4" s="28">
        <v>75</v>
      </c>
      <c r="E4" s="28">
        <v>70</v>
      </c>
      <c r="F4" s="28">
        <v>74.038459778000004</v>
      </c>
      <c r="G4" s="28">
        <v>75.480766295999999</v>
      </c>
      <c r="H4" s="28">
        <v>13.793103218000001</v>
      </c>
      <c r="I4" s="28">
        <f t="shared" si="0"/>
        <v>387.63924884800002</v>
      </c>
    </row>
    <row r="5" spans="1:9" ht="15.75" thickBot="1" x14ac:dyDescent="0.3">
      <c r="A5" s="4">
        <v>3</v>
      </c>
      <c r="B5" s="5" t="s">
        <v>33</v>
      </c>
      <c r="C5" s="29">
        <v>67.307693481000001</v>
      </c>
      <c r="D5" s="29">
        <v>62.5</v>
      </c>
      <c r="E5" s="29">
        <v>67.142860412999994</v>
      </c>
      <c r="F5" s="29">
        <v>64.423080443999993</v>
      </c>
      <c r="G5" s="29">
        <v>70.673080443999993</v>
      </c>
      <c r="H5" s="29">
        <v>17.241378783999998</v>
      </c>
      <c r="I5" s="29">
        <f t="shared" si="0"/>
        <v>349.28809356599999</v>
      </c>
    </row>
    <row r="6" spans="1:9" ht="15.75" thickBot="1" x14ac:dyDescent="0.3">
      <c r="A6" s="8">
        <v>4</v>
      </c>
      <c r="B6" s="9" t="s">
        <v>10</v>
      </c>
      <c r="C6" s="28">
        <v>50.961540221999996</v>
      </c>
      <c r="D6" s="28">
        <v>52.884616852000001</v>
      </c>
      <c r="E6" s="28">
        <v>54.285713196000003</v>
      </c>
      <c r="F6" s="28">
        <v>57.692306518999999</v>
      </c>
      <c r="G6" s="28">
        <v>61.057693481000001</v>
      </c>
      <c r="H6" s="28">
        <v>29.064039229999999</v>
      </c>
      <c r="I6" s="28">
        <f t="shared" si="0"/>
        <v>305.94590949999997</v>
      </c>
    </row>
    <row r="7" spans="1:9" ht="15.75" thickBot="1" x14ac:dyDescent="0.3">
      <c r="A7" s="4">
        <v>5</v>
      </c>
      <c r="B7" s="5" t="s">
        <v>14</v>
      </c>
      <c r="C7" s="29">
        <v>60.576923370000003</v>
      </c>
      <c r="D7" s="29">
        <v>56.730770110999998</v>
      </c>
      <c r="E7" s="29">
        <v>33.333332061999997</v>
      </c>
      <c r="F7" s="29">
        <v>57.211540221999996</v>
      </c>
      <c r="G7" s="29">
        <v>58.173076629999997</v>
      </c>
      <c r="H7" s="29">
        <v>28.571428299000001</v>
      </c>
      <c r="I7" s="29">
        <f t="shared" si="0"/>
        <v>294.59707069399997</v>
      </c>
    </row>
    <row r="8" spans="1:9" ht="15.75" thickBot="1" x14ac:dyDescent="0.3">
      <c r="A8" s="8">
        <v>6</v>
      </c>
      <c r="B8" s="9" t="s">
        <v>13</v>
      </c>
      <c r="C8" s="28">
        <v>56.730770110999998</v>
      </c>
      <c r="D8" s="28">
        <v>63.942306518999999</v>
      </c>
      <c r="E8" s="28">
        <v>22.380952834999999</v>
      </c>
      <c r="F8" s="28">
        <v>67.788459778000004</v>
      </c>
      <c r="G8" s="28">
        <v>68.75</v>
      </c>
      <c r="H8" s="28">
        <v>9.8522167209999996</v>
      </c>
      <c r="I8" s="28">
        <f t="shared" si="0"/>
        <v>289.44470596399998</v>
      </c>
    </row>
    <row r="9" spans="1:9" ht="15.75" thickBot="1" x14ac:dyDescent="0.3">
      <c r="A9" s="4">
        <v>7</v>
      </c>
      <c r="B9" s="5" t="s">
        <v>36</v>
      </c>
      <c r="C9" s="29">
        <v>62.980770110999998</v>
      </c>
      <c r="D9" s="29">
        <v>64.423080443999993</v>
      </c>
      <c r="E9" s="29">
        <v>29.523809433</v>
      </c>
      <c r="F9" s="29">
        <v>51.923076629999997</v>
      </c>
      <c r="G9" s="29">
        <v>58.653846741000002</v>
      </c>
      <c r="H9" s="29">
        <v>5.9113302230000002</v>
      </c>
      <c r="I9" s="29">
        <f t="shared" si="0"/>
        <v>273.41591358199997</v>
      </c>
    </row>
    <row r="10" spans="1:9" ht="15.75" thickBot="1" x14ac:dyDescent="0.3">
      <c r="A10" s="8">
        <v>8</v>
      </c>
      <c r="B10" s="9" t="s">
        <v>34</v>
      </c>
      <c r="C10" s="28">
        <v>52.884616852000001</v>
      </c>
      <c r="D10" s="28">
        <v>48.557693481000001</v>
      </c>
      <c r="E10" s="28">
        <v>17.142856598000002</v>
      </c>
      <c r="F10" s="28">
        <v>35.576923370000003</v>
      </c>
      <c r="G10" s="28">
        <v>55.769229889000002</v>
      </c>
      <c r="H10" s="28">
        <v>56.650245667</v>
      </c>
      <c r="I10" s="28">
        <f t="shared" si="0"/>
        <v>266.58156585699999</v>
      </c>
    </row>
    <row r="11" spans="1:9" ht="15.75" thickBot="1" x14ac:dyDescent="0.3">
      <c r="A11" s="4">
        <v>9</v>
      </c>
      <c r="B11" s="5" t="s">
        <v>12</v>
      </c>
      <c r="C11" s="29">
        <v>45.673076629999997</v>
      </c>
      <c r="D11" s="29">
        <v>47.596153258999998</v>
      </c>
      <c r="E11" s="29">
        <v>32.380950927999997</v>
      </c>
      <c r="F11" s="29">
        <v>46.153846741000002</v>
      </c>
      <c r="G11" s="29">
        <v>48.557693481000001</v>
      </c>
      <c r="H11" s="29">
        <v>29.556650162</v>
      </c>
      <c r="I11" s="29">
        <f t="shared" si="0"/>
        <v>249.91837120100001</v>
      </c>
    </row>
    <row r="12" spans="1:9" ht="15.75" thickBot="1" x14ac:dyDescent="0.3">
      <c r="A12" s="8">
        <v>10</v>
      </c>
      <c r="B12" s="9" t="s">
        <v>15</v>
      </c>
      <c r="C12" s="28">
        <v>46.634616852000001</v>
      </c>
      <c r="D12" s="28">
        <v>23.076923369999999</v>
      </c>
      <c r="E12" s="28">
        <v>4.7619047160000001</v>
      </c>
      <c r="F12" s="28">
        <v>56.730770110999998</v>
      </c>
      <c r="G12" s="28">
        <v>33.653846741000002</v>
      </c>
      <c r="H12" s="28">
        <v>21.182266235</v>
      </c>
      <c r="I12" s="28">
        <f t="shared" si="0"/>
        <v>186.04032802500001</v>
      </c>
    </row>
    <row r="13" spans="1:9" ht="15.75" thickBot="1" x14ac:dyDescent="0.3">
      <c r="A13" s="4">
        <v>11</v>
      </c>
      <c r="B13" s="5" t="s">
        <v>7</v>
      </c>
      <c r="C13" s="29">
        <v>20.192308426</v>
      </c>
      <c r="D13" s="29">
        <v>34.615383147999999</v>
      </c>
      <c r="E13" s="29">
        <v>26.190475463999999</v>
      </c>
      <c r="F13" s="29">
        <v>22.115385056000001</v>
      </c>
      <c r="G13" s="29">
        <v>28.846153259000001</v>
      </c>
      <c r="H13" s="29">
        <v>25.123151779000001</v>
      </c>
      <c r="I13" s="29">
        <f t="shared" si="0"/>
        <v>157.08285713200002</v>
      </c>
    </row>
    <row r="14" spans="1:9" ht="15.75" thickBot="1" x14ac:dyDescent="0.3">
      <c r="A14" s="8">
        <v>12</v>
      </c>
      <c r="B14" s="9" t="s">
        <v>79</v>
      </c>
      <c r="C14" s="28">
        <v>27.884614943999999</v>
      </c>
      <c r="D14" s="28">
        <v>36.538459778000004</v>
      </c>
      <c r="E14" s="28">
        <v>12.857142447999999</v>
      </c>
      <c r="F14" s="28">
        <v>18.75</v>
      </c>
      <c r="G14" s="28">
        <v>37.980770110999998</v>
      </c>
      <c r="H14" s="28">
        <v>8.3743839260000001</v>
      </c>
      <c r="I14" s="28">
        <f t="shared" si="0"/>
        <v>142.38537120699999</v>
      </c>
    </row>
    <row r="15" spans="1:9" ht="15.75" thickBot="1" x14ac:dyDescent="0.3">
      <c r="A15" s="4">
        <v>13</v>
      </c>
      <c r="B15" s="5" t="s">
        <v>9</v>
      </c>
      <c r="C15" s="29">
        <v>20.673076630000001</v>
      </c>
      <c r="D15" s="29">
        <v>24.038461685000001</v>
      </c>
      <c r="E15" s="29">
        <v>34.761905669999997</v>
      </c>
      <c r="F15" s="29">
        <v>20.673076630000001</v>
      </c>
      <c r="G15" s="29">
        <v>18.269229889000002</v>
      </c>
      <c r="H15" s="29">
        <v>10.837438583000001</v>
      </c>
      <c r="I15" s="29">
        <f t="shared" si="0"/>
        <v>129.25318908699998</v>
      </c>
    </row>
    <row r="16" spans="1:9" ht="15.75" thickBot="1" x14ac:dyDescent="0.3">
      <c r="A16" s="8">
        <v>14</v>
      </c>
      <c r="B16" s="9" t="s">
        <v>3</v>
      </c>
      <c r="C16" s="28">
        <v>12.019230843000001</v>
      </c>
      <c r="D16" s="28">
        <v>17.788461685000001</v>
      </c>
      <c r="E16" s="28">
        <v>7.619047642</v>
      </c>
      <c r="F16" s="28">
        <v>36.538459778000004</v>
      </c>
      <c r="G16" s="28">
        <v>19.711538314999999</v>
      </c>
      <c r="H16" s="28">
        <v>32.512313843000001</v>
      </c>
      <c r="I16" s="28">
        <f t="shared" si="0"/>
        <v>126.18905210600001</v>
      </c>
    </row>
    <row r="17" spans="1:9" ht="15.75" thickBot="1" x14ac:dyDescent="0.3">
      <c r="A17" s="4">
        <v>15</v>
      </c>
      <c r="B17" s="5" t="s">
        <v>8</v>
      </c>
      <c r="C17" s="29">
        <v>29.326923369999999</v>
      </c>
      <c r="D17" s="29">
        <v>33.653846741000002</v>
      </c>
      <c r="E17" s="29">
        <v>13.809523582000001</v>
      </c>
      <c r="F17" s="29">
        <v>7.6923074720000004</v>
      </c>
      <c r="G17" s="29">
        <v>20.673076630000001</v>
      </c>
      <c r="H17" s="29">
        <v>20.197044373000001</v>
      </c>
      <c r="I17" s="29">
        <f t="shared" si="0"/>
        <v>125.35272216799999</v>
      </c>
    </row>
    <row r="18" spans="1:9" ht="15.75" thickBot="1" x14ac:dyDescent="0.3">
      <c r="A18" s="8">
        <v>16</v>
      </c>
      <c r="B18" s="9" t="s">
        <v>25</v>
      </c>
      <c r="C18" s="28">
        <v>15.384614944000001</v>
      </c>
      <c r="D18" s="28">
        <v>3.8461537360000002</v>
      </c>
      <c r="E18" s="28">
        <v>41.904762267999999</v>
      </c>
      <c r="F18" s="28">
        <v>10.576923369999999</v>
      </c>
      <c r="G18" s="28">
        <v>12.5</v>
      </c>
      <c r="H18" s="28">
        <v>28.078817367999999</v>
      </c>
      <c r="I18" s="28">
        <f t="shared" si="0"/>
        <v>112.291271686</v>
      </c>
    </row>
    <row r="19" spans="1:9" ht="15.75" thickBot="1" x14ac:dyDescent="0.3">
      <c r="A19" s="4">
        <v>17</v>
      </c>
      <c r="B19" s="5" t="s">
        <v>11</v>
      </c>
      <c r="C19" s="29">
        <v>8.6538457869999998</v>
      </c>
      <c r="D19" s="29">
        <v>9.6153850559999992</v>
      </c>
      <c r="E19" s="29">
        <v>1.9047619099999999</v>
      </c>
      <c r="F19" s="29">
        <v>9.6153850559999992</v>
      </c>
      <c r="G19" s="29">
        <v>3.8461537360000002</v>
      </c>
      <c r="H19" s="29">
        <v>22.660099030000001</v>
      </c>
      <c r="I19" s="29">
        <f t="shared" si="0"/>
        <v>56.295630575000004</v>
      </c>
    </row>
    <row r="20" spans="1:9" ht="15.75" thickBot="1" x14ac:dyDescent="0.3">
      <c r="A20" s="8">
        <v>18</v>
      </c>
      <c r="B20" s="9" t="s">
        <v>2</v>
      </c>
      <c r="C20" s="28">
        <v>7.6923074720000004</v>
      </c>
      <c r="D20" s="28">
        <v>5.2884616849999997</v>
      </c>
      <c r="E20" s="28">
        <v>6.6666665079999996</v>
      </c>
      <c r="F20" s="28">
        <v>3.8461537360000002</v>
      </c>
      <c r="G20" s="28">
        <v>10.576923369999999</v>
      </c>
      <c r="H20" s="28">
        <v>5.4187192919999996</v>
      </c>
      <c r="I20" s="28">
        <f t="shared" si="0"/>
        <v>39.489232062999996</v>
      </c>
    </row>
    <row r="21" spans="1:9" ht="15.75" thickBot="1" x14ac:dyDescent="0.3">
      <c r="A21" s="4">
        <v>19</v>
      </c>
      <c r="B21" s="5" t="s">
        <v>5</v>
      </c>
      <c r="C21" s="29">
        <v>2.4038462639999998</v>
      </c>
      <c r="D21" s="29">
        <v>1.9230768680000001</v>
      </c>
      <c r="E21" s="29">
        <v>1.4285714629999999</v>
      </c>
      <c r="F21" s="29">
        <v>0.96153843400000005</v>
      </c>
      <c r="G21" s="29">
        <v>1.9230768680000001</v>
      </c>
      <c r="H21" s="29">
        <v>7.8817734719999999</v>
      </c>
      <c r="I21" s="29">
        <f t="shared" si="0"/>
        <v>16.521883369000001</v>
      </c>
    </row>
    <row r="22" spans="1:9" ht="15.75" thickBot="1" x14ac:dyDescent="0.3">
      <c r="A22" s="8">
        <v>20</v>
      </c>
      <c r="B22" s="9" t="s">
        <v>80</v>
      </c>
      <c r="C22" s="28">
        <v>1.9230768680000001</v>
      </c>
      <c r="D22" s="28">
        <v>0.48076921700000003</v>
      </c>
      <c r="E22" s="28">
        <v>0</v>
      </c>
      <c r="F22" s="28">
        <v>4.326922894</v>
      </c>
      <c r="G22" s="28">
        <v>2.8846154209999999</v>
      </c>
      <c r="H22" s="28">
        <v>4.433497429</v>
      </c>
      <c r="I22" s="28">
        <f t="shared" si="0"/>
        <v>14.048881828999999</v>
      </c>
    </row>
    <row r="23" spans="1:9" ht="15.75" thickBot="1" x14ac:dyDescent="0.3">
      <c r="A23" s="4">
        <v>21</v>
      </c>
      <c r="B23" s="5" t="s">
        <v>0</v>
      </c>
      <c r="C23" s="29">
        <v>1.442307711</v>
      </c>
      <c r="D23" s="29">
        <v>3.3653845790000001</v>
      </c>
      <c r="E23" s="29">
        <v>0.47619047799999997</v>
      </c>
      <c r="F23" s="29">
        <v>3.3653845790000001</v>
      </c>
      <c r="G23" s="29">
        <v>0.96153843400000005</v>
      </c>
      <c r="H23" s="29">
        <v>1.4778325560000001</v>
      </c>
      <c r="I23" s="29">
        <f t="shared" si="0"/>
        <v>11.088638336999999</v>
      </c>
    </row>
    <row r="24" spans="1:9" ht="15.75" thickBot="1" x14ac:dyDescent="0.3">
      <c r="A24" s="8">
        <v>22</v>
      </c>
      <c r="B24" s="9" t="s">
        <v>1</v>
      </c>
      <c r="C24" s="28">
        <v>0.96153843400000005</v>
      </c>
      <c r="D24" s="28">
        <v>0.96153843400000005</v>
      </c>
      <c r="E24" s="28">
        <v>2.8571429249999998</v>
      </c>
      <c r="F24" s="28">
        <v>1.9230768680000001</v>
      </c>
      <c r="G24" s="28">
        <v>0</v>
      </c>
      <c r="H24" s="28">
        <v>2.9556651120000001</v>
      </c>
      <c r="I24" s="28">
        <f t="shared" si="0"/>
        <v>9.6589617729999997</v>
      </c>
    </row>
    <row r="25" spans="1:9" ht="21.75" customHeight="1" thickBot="1" x14ac:dyDescent="0.3">
      <c r="A25" s="68" t="s">
        <v>81</v>
      </c>
      <c r="B25" s="69"/>
      <c r="C25" s="49">
        <f>AVERAGE(C3:C24)</f>
        <v>34.331293891772717</v>
      </c>
      <c r="D25" s="49">
        <f t="shared" ref="D25:I25" si="1">AVERAGE(D3:D24)</f>
        <v>34.353146962136357</v>
      </c>
      <c r="E25" s="49">
        <f t="shared" si="1"/>
        <v>25.043290085409094</v>
      </c>
      <c r="F25" s="49">
        <f t="shared" si="1"/>
        <v>33.194930201318186</v>
      </c>
      <c r="G25" s="49">
        <f t="shared" si="1"/>
        <v>34.855769216954542</v>
      </c>
      <c r="H25" s="49">
        <f t="shared" si="1"/>
        <v>18.159426591727279</v>
      </c>
      <c r="I25" s="49">
        <f t="shared" si="1"/>
        <v>179.93785694931816</v>
      </c>
    </row>
  </sheetData>
  <mergeCells count="2">
    <mergeCell ref="A25:B25"/>
    <mergeCell ref="A1:I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G55"/>
  <sheetViews>
    <sheetView rightToLeft="1" topLeftCell="A4" workbookViewId="0">
      <selection activeCell="E23" sqref="E23"/>
    </sheetView>
  </sheetViews>
  <sheetFormatPr defaultColWidth="9.140625" defaultRowHeight="15" x14ac:dyDescent="0.25"/>
  <cols>
    <col min="1" max="1" width="7.140625" style="1" customWidth="1"/>
    <col min="2" max="2" width="13" style="1" customWidth="1"/>
    <col min="3" max="5" width="7.85546875" style="1" customWidth="1"/>
    <col min="6" max="16384" width="9.140625" style="1"/>
  </cols>
  <sheetData>
    <row r="1" spans="1:5" ht="39.75" customHeight="1" thickBot="1" x14ac:dyDescent="0.3">
      <c r="A1" s="70" t="s">
        <v>83</v>
      </c>
      <c r="B1" s="70"/>
      <c r="C1" s="70"/>
      <c r="D1" s="70"/>
      <c r="E1" s="70"/>
    </row>
    <row r="2" spans="1:5" ht="33.75" customHeight="1" thickBot="1" x14ac:dyDescent="0.3">
      <c r="A2" s="13" t="s">
        <v>20</v>
      </c>
      <c r="B2" s="2" t="s">
        <v>17</v>
      </c>
      <c r="C2" s="2">
        <v>2018</v>
      </c>
      <c r="D2" s="2">
        <v>2019</v>
      </c>
      <c r="E2" s="2" t="s">
        <v>31</v>
      </c>
    </row>
    <row r="3" spans="1:5" ht="18.75" customHeight="1" thickBot="1" x14ac:dyDescent="0.3">
      <c r="A3" s="4">
        <v>1</v>
      </c>
      <c r="B3" s="5" t="s">
        <v>16</v>
      </c>
      <c r="C3" s="5">
        <v>27</v>
      </c>
      <c r="D3" s="5">
        <v>25</v>
      </c>
      <c r="E3" s="33">
        <f>C3-D3</f>
        <v>2</v>
      </c>
    </row>
    <row r="4" spans="1:5" ht="15.75" thickBot="1" x14ac:dyDescent="0.3">
      <c r="A4" s="8">
        <v>2</v>
      </c>
      <c r="B4" s="9" t="s">
        <v>21</v>
      </c>
      <c r="C4" s="9">
        <v>30</v>
      </c>
      <c r="D4" s="9">
        <v>29</v>
      </c>
      <c r="E4" s="34">
        <f t="shared" ref="E4:E16" si="0">C4-D4</f>
        <v>1</v>
      </c>
    </row>
    <row r="5" spans="1:5" ht="15.75" thickBot="1" x14ac:dyDescent="0.3">
      <c r="A5" s="4">
        <v>3</v>
      </c>
      <c r="B5" s="5" t="s">
        <v>23</v>
      </c>
      <c r="C5" s="5">
        <v>39</v>
      </c>
      <c r="D5" s="5">
        <v>36</v>
      </c>
      <c r="E5" s="33">
        <f t="shared" si="0"/>
        <v>3</v>
      </c>
    </row>
    <row r="6" spans="1:5" ht="15.75" thickBot="1" x14ac:dyDescent="0.3">
      <c r="A6" s="8">
        <v>4</v>
      </c>
      <c r="B6" s="9" t="s">
        <v>13</v>
      </c>
      <c r="C6" s="9">
        <v>50</v>
      </c>
      <c r="D6" s="9">
        <v>45</v>
      </c>
      <c r="E6" s="34">
        <f t="shared" si="0"/>
        <v>5</v>
      </c>
    </row>
    <row r="7" spans="1:5" ht="15.75" thickBot="1" x14ac:dyDescent="0.3">
      <c r="A7" s="4">
        <v>5</v>
      </c>
      <c r="B7" s="5" t="s">
        <v>10</v>
      </c>
      <c r="C7" s="5">
        <v>54</v>
      </c>
      <c r="D7" s="5">
        <v>46</v>
      </c>
      <c r="E7" s="33">
        <f t="shared" si="0"/>
        <v>8</v>
      </c>
    </row>
    <row r="8" spans="1:5" ht="15.75" thickBot="1" x14ac:dyDescent="0.3">
      <c r="A8" s="8">
        <v>6</v>
      </c>
      <c r="B8" s="9" t="s">
        <v>22</v>
      </c>
      <c r="C8" s="9">
        <v>47</v>
      </c>
      <c r="D8" s="9">
        <v>53</v>
      </c>
      <c r="E8" s="34">
        <f t="shared" si="0"/>
        <v>-6</v>
      </c>
    </row>
    <row r="9" spans="1:5" ht="15.75" thickBot="1" x14ac:dyDescent="0.3">
      <c r="A9" s="4">
        <v>7</v>
      </c>
      <c r="B9" s="5" t="s">
        <v>14</v>
      </c>
      <c r="C9" s="5">
        <v>73</v>
      </c>
      <c r="D9" s="5">
        <v>70</v>
      </c>
      <c r="E9" s="33">
        <f t="shared" si="0"/>
        <v>3</v>
      </c>
    </row>
    <row r="10" spans="1:5" ht="15.75" thickBot="1" x14ac:dyDescent="0.3">
      <c r="A10" s="8">
        <v>8</v>
      </c>
      <c r="B10" s="9" t="s">
        <v>12</v>
      </c>
      <c r="C10" s="9">
        <v>75</v>
      </c>
      <c r="D10" s="9">
        <v>75</v>
      </c>
      <c r="E10" s="34">
        <f t="shared" si="0"/>
        <v>0</v>
      </c>
    </row>
    <row r="11" spans="1:5" ht="15.75" thickBot="1" x14ac:dyDescent="0.3">
      <c r="A11" s="4">
        <v>9</v>
      </c>
      <c r="B11" s="5" t="s">
        <v>24</v>
      </c>
      <c r="C11" s="5">
        <v>87</v>
      </c>
      <c r="D11" s="5">
        <v>87</v>
      </c>
      <c r="E11" s="33">
        <f t="shared" si="0"/>
        <v>0</v>
      </c>
    </row>
    <row r="12" spans="1:5" ht="15.75" thickBot="1" x14ac:dyDescent="0.3">
      <c r="A12" s="8">
        <v>10</v>
      </c>
      <c r="B12" s="9" t="s">
        <v>3</v>
      </c>
      <c r="C12" s="9">
        <v>80</v>
      </c>
      <c r="D12" s="9">
        <v>88</v>
      </c>
      <c r="E12" s="34">
        <f t="shared" si="0"/>
        <v>-8</v>
      </c>
    </row>
    <row r="13" spans="1:5" ht="15.75" thickBot="1" x14ac:dyDescent="0.3">
      <c r="A13" s="4">
        <v>11</v>
      </c>
      <c r="B13" s="5" t="s">
        <v>8</v>
      </c>
      <c r="C13" s="5">
        <v>92</v>
      </c>
      <c r="D13" s="5">
        <v>89</v>
      </c>
      <c r="E13" s="33">
        <f t="shared" si="0"/>
        <v>3</v>
      </c>
    </row>
    <row r="14" spans="1:5" ht="15.75" thickBot="1" x14ac:dyDescent="0.3">
      <c r="A14" s="8">
        <v>12</v>
      </c>
      <c r="B14" s="9" t="s">
        <v>6</v>
      </c>
      <c r="C14" s="9">
        <v>94</v>
      </c>
      <c r="D14" s="9">
        <v>93</v>
      </c>
      <c r="E14" s="34">
        <f t="shared" si="0"/>
        <v>1</v>
      </c>
    </row>
    <row r="15" spans="1:5" ht="15.75" thickBot="1" x14ac:dyDescent="0.3">
      <c r="A15" s="4">
        <v>13</v>
      </c>
      <c r="B15" s="5" t="s">
        <v>7</v>
      </c>
      <c r="C15" s="5">
        <v>131</v>
      </c>
      <c r="D15" s="5">
        <v>134</v>
      </c>
      <c r="E15" s="33">
        <f t="shared" si="0"/>
        <v>-3</v>
      </c>
    </row>
    <row r="16" spans="1:5" ht="15.75" thickBot="1" x14ac:dyDescent="0.3">
      <c r="A16" s="8">
        <v>14</v>
      </c>
      <c r="B16" s="9" t="s">
        <v>4</v>
      </c>
      <c r="C16" s="9">
        <v>139</v>
      </c>
      <c r="D16" s="9">
        <v>140</v>
      </c>
      <c r="E16" s="34">
        <f t="shared" si="0"/>
        <v>-1</v>
      </c>
    </row>
    <row r="17" spans="1:5" ht="21" customHeight="1" thickBot="1" x14ac:dyDescent="0.3">
      <c r="A17" s="71" t="s">
        <v>19</v>
      </c>
      <c r="B17" s="72"/>
      <c r="C17" s="36">
        <v>72.714285714285694</v>
      </c>
      <c r="D17" s="36">
        <v>72.142857142857139</v>
      </c>
      <c r="E17" s="37">
        <f>C17-D17</f>
        <v>0.57142857142855519</v>
      </c>
    </row>
    <row r="34" spans="7:7" x14ac:dyDescent="0.25">
      <c r="G34" s="12"/>
    </row>
    <row r="35" spans="7:7" x14ac:dyDescent="0.25">
      <c r="G35" s="12"/>
    </row>
    <row r="36" spans="7:7" x14ac:dyDescent="0.25">
      <c r="G36" s="12"/>
    </row>
    <row r="37" spans="7:7" x14ac:dyDescent="0.25">
      <c r="G37" s="12"/>
    </row>
    <row r="38" spans="7:7" x14ac:dyDescent="0.25">
      <c r="G38" s="12"/>
    </row>
    <row r="39" spans="7:7" x14ac:dyDescent="0.25">
      <c r="G39" s="12"/>
    </row>
    <row r="40" spans="7:7" x14ac:dyDescent="0.25">
      <c r="G40" s="12"/>
    </row>
    <row r="41" spans="7:7" x14ac:dyDescent="0.25">
      <c r="G41" s="12"/>
    </row>
    <row r="42" spans="7:7" x14ac:dyDescent="0.25">
      <c r="G42" s="12"/>
    </row>
    <row r="43" spans="7:7" x14ac:dyDescent="0.25">
      <c r="G43" s="12"/>
    </row>
    <row r="44" spans="7:7" x14ac:dyDescent="0.25">
      <c r="G44" s="12"/>
    </row>
    <row r="45" spans="7:7" x14ac:dyDescent="0.25">
      <c r="G45" s="12"/>
    </row>
    <row r="46" spans="7:7" x14ac:dyDescent="0.25">
      <c r="G46" s="12"/>
    </row>
    <row r="47" spans="7:7" x14ac:dyDescent="0.25">
      <c r="G47" s="12"/>
    </row>
    <row r="48" spans="7:7" x14ac:dyDescent="0.25">
      <c r="G48" s="12"/>
    </row>
    <row r="49" spans="7:7" x14ac:dyDescent="0.25">
      <c r="G49" s="12"/>
    </row>
    <row r="50" spans="7:7" x14ac:dyDescent="0.25">
      <c r="G50" s="12"/>
    </row>
    <row r="51" spans="7:7" x14ac:dyDescent="0.25">
      <c r="G51" s="12"/>
    </row>
    <row r="52" spans="7:7" x14ac:dyDescent="0.25">
      <c r="G52" s="12"/>
    </row>
    <row r="53" spans="7:7" x14ac:dyDescent="0.25">
      <c r="G53" s="12"/>
    </row>
    <row r="55" spans="7:7" x14ac:dyDescent="0.25">
      <c r="G55" s="12"/>
    </row>
  </sheetData>
  <mergeCells count="2">
    <mergeCell ref="A1:E1"/>
    <mergeCell ref="A17:B1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G45"/>
  <sheetViews>
    <sheetView rightToLeft="1" workbookViewId="0">
      <selection activeCell="I25" sqref="I25"/>
    </sheetView>
  </sheetViews>
  <sheetFormatPr defaultColWidth="9.140625" defaultRowHeight="15" x14ac:dyDescent="0.25"/>
  <cols>
    <col min="1" max="1" width="7.140625" style="1" customWidth="1"/>
    <col min="2" max="2" width="12.140625" style="1" customWidth="1"/>
    <col min="3" max="5" width="7.85546875" style="1" customWidth="1"/>
    <col min="6" max="16384" width="9.140625" style="1"/>
  </cols>
  <sheetData>
    <row r="1" spans="1:5" ht="39.75" customHeight="1" thickBot="1" x14ac:dyDescent="0.3">
      <c r="A1" s="70" t="s">
        <v>82</v>
      </c>
      <c r="B1" s="70"/>
      <c r="C1" s="70"/>
      <c r="D1" s="70"/>
      <c r="E1" s="70"/>
    </row>
    <row r="2" spans="1:5" ht="33.75" customHeight="1" thickBot="1" x14ac:dyDescent="0.3">
      <c r="A2" s="30" t="s">
        <v>20</v>
      </c>
      <c r="B2" s="2" t="s">
        <v>17</v>
      </c>
      <c r="C2" s="2">
        <v>2019</v>
      </c>
      <c r="D2" s="3">
        <v>2020</v>
      </c>
      <c r="E2" s="2" t="s">
        <v>31</v>
      </c>
    </row>
    <row r="3" spans="1:5" ht="18.75" customHeight="1" thickBot="1" x14ac:dyDescent="0.3">
      <c r="A3" s="4">
        <v>1</v>
      </c>
      <c r="B3" s="5" t="s">
        <v>16</v>
      </c>
      <c r="C3" s="5">
        <v>5</v>
      </c>
      <c r="D3" s="46">
        <v>9</v>
      </c>
      <c r="E3" s="33">
        <f>C3-D3</f>
        <v>-4</v>
      </c>
    </row>
    <row r="4" spans="1:5" ht="15.75" thickBot="1" x14ac:dyDescent="0.3">
      <c r="A4" s="8">
        <v>2</v>
      </c>
      <c r="B4" s="9" t="s">
        <v>21</v>
      </c>
      <c r="C4" s="9">
        <v>10</v>
      </c>
      <c r="D4" s="45">
        <v>14</v>
      </c>
      <c r="E4" s="34">
        <f>C4-D4</f>
        <v>-4</v>
      </c>
    </row>
    <row r="5" spans="1:5" ht="15.75" thickBot="1" x14ac:dyDescent="0.3">
      <c r="A5" s="4">
        <v>3</v>
      </c>
      <c r="B5" s="5" t="s">
        <v>23</v>
      </c>
      <c r="C5" s="5">
        <v>26</v>
      </c>
      <c r="D5" s="46">
        <v>24</v>
      </c>
      <c r="E5" s="33">
        <f>C5-D5</f>
        <v>2</v>
      </c>
    </row>
    <row r="6" spans="1:5" ht="15.75" thickBot="1" x14ac:dyDescent="0.3">
      <c r="A6" s="8">
        <v>7</v>
      </c>
      <c r="B6" s="9" t="s">
        <v>14</v>
      </c>
      <c r="C6" s="9">
        <v>57</v>
      </c>
      <c r="D6" s="45">
        <v>58</v>
      </c>
      <c r="E6" s="34">
        <f>C6-D6</f>
        <v>-1</v>
      </c>
    </row>
    <row r="7" spans="1:5" ht="21" customHeight="1" thickBot="1" x14ac:dyDescent="0.3">
      <c r="A7" s="71" t="s">
        <v>19</v>
      </c>
      <c r="B7" s="72"/>
      <c r="C7" s="40">
        <v>24.5</v>
      </c>
      <c r="D7" s="40">
        <v>26.25</v>
      </c>
      <c r="E7" s="41">
        <f>C7-D7</f>
        <v>-1.75</v>
      </c>
    </row>
    <row r="24" spans="7:7" x14ac:dyDescent="0.25">
      <c r="G24" s="12"/>
    </row>
    <row r="25" spans="7:7" x14ac:dyDescent="0.25">
      <c r="G25" s="12"/>
    </row>
    <row r="26" spans="7:7" x14ac:dyDescent="0.25">
      <c r="G26" s="12"/>
    </row>
    <row r="27" spans="7:7" x14ac:dyDescent="0.25">
      <c r="G27" s="12"/>
    </row>
    <row r="28" spans="7:7" x14ac:dyDescent="0.25">
      <c r="G28" s="12"/>
    </row>
    <row r="29" spans="7:7" x14ac:dyDescent="0.25">
      <c r="G29" s="12"/>
    </row>
    <row r="30" spans="7:7" x14ac:dyDescent="0.25">
      <c r="G30" s="12"/>
    </row>
    <row r="31" spans="7:7" x14ac:dyDescent="0.25">
      <c r="G31" s="12"/>
    </row>
    <row r="32" spans="7:7" x14ac:dyDescent="0.25">
      <c r="G32" s="12"/>
    </row>
    <row r="33" spans="7:7" x14ac:dyDescent="0.25">
      <c r="G33" s="12"/>
    </row>
    <row r="34" spans="7:7" x14ac:dyDescent="0.25">
      <c r="G34" s="12"/>
    </row>
    <row r="35" spans="7:7" x14ac:dyDescent="0.25">
      <c r="G35" s="12"/>
    </row>
    <row r="36" spans="7:7" x14ac:dyDescent="0.25">
      <c r="G36" s="12"/>
    </row>
    <row r="37" spans="7:7" x14ac:dyDescent="0.25">
      <c r="G37" s="12"/>
    </row>
    <row r="38" spans="7:7" x14ac:dyDescent="0.25">
      <c r="G38" s="12"/>
    </row>
    <row r="39" spans="7:7" x14ac:dyDescent="0.25">
      <c r="G39" s="12"/>
    </row>
    <row r="40" spans="7:7" x14ac:dyDescent="0.25">
      <c r="G40" s="12"/>
    </row>
    <row r="41" spans="7:7" x14ac:dyDescent="0.25">
      <c r="G41" s="12"/>
    </row>
    <row r="42" spans="7:7" x14ac:dyDescent="0.25">
      <c r="G42" s="12"/>
    </row>
    <row r="43" spans="7:7" x14ac:dyDescent="0.25">
      <c r="G43" s="12"/>
    </row>
    <row r="45" spans="7:7" x14ac:dyDescent="0.25">
      <c r="G45" s="12"/>
    </row>
  </sheetData>
  <mergeCells count="2">
    <mergeCell ref="A1:E1"/>
    <mergeCell ref="A7:B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V27"/>
  <sheetViews>
    <sheetView rightToLeft="1" workbookViewId="0">
      <selection activeCell="AA11" sqref="AA11"/>
    </sheetView>
  </sheetViews>
  <sheetFormatPr defaultRowHeight="15" x14ac:dyDescent="0.25"/>
  <cols>
    <col min="1" max="1" width="3.85546875" bestFit="1" customWidth="1"/>
    <col min="2" max="2" width="15" customWidth="1"/>
    <col min="3" max="3" width="6.7109375" bestFit="1" customWidth="1"/>
    <col min="4" max="4" width="6" bestFit="1" customWidth="1"/>
    <col min="5" max="5" width="6.7109375" bestFit="1" customWidth="1"/>
    <col min="6" max="6" width="6" bestFit="1" customWidth="1"/>
    <col min="7" max="7" width="6.85546875" bestFit="1" customWidth="1"/>
    <col min="8" max="8" width="6" bestFit="1" customWidth="1"/>
    <col min="9" max="9" width="6.85546875" bestFit="1" customWidth="1"/>
    <col min="10" max="10" width="6" bestFit="1" customWidth="1"/>
    <col min="11" max="11" width="6.7109375" bestFit="1" customWidth="1"/>
    <col min="12" max="12" width="6" bestFit="1" customWidth="1"/>
    <col min="13" max="13" width="6.7109375" bestFit="1" customWidth="1"/>
    <col min="14" max="14" width="6" bestFit="1" customWidth="1"/>
    <col min="15" max="15" width="6.7109375" bestFit="1" customWidth="1"/>
    <col min="16" max="16" width="6" bestFit="1" customWidth="1"/>
    <col min="17" max="17" width="6.7109375" bestFit="1" customWidth="1"/>
    <col min="18" max="18" width="6" bestFit="1" customWidth="1"/>
    <col min="19" max="19" width="6.7109375" bestFit="1" customWidth="1"/>
    <col min="20" max="20" width="6" bestFit="1" customWidth="1"/>
    <col min="21" max="21" width="6.42578125" bestFit="1" customWidth="1"/>
    <col min="22" max="22" width="6" bestFit="1" customWidth="1"/>
  </cols>
  <sheetData>
    <row r="1" spans="1:22" ht="43.5" customHeight="1" thickBot="1" x14ac:dyDescent="0.3">
      <c r="A1" s="73" t="s">
        <v>93</v>
      </c>
      <c r="B1" s="74"/>
      <c r="C1" s="74"/>
      <c r="D1" s="74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22" ht="22.5" customHeight="1" thickBot="1" x14ac:dyDescent="0.3">
      <c r="A2" s="76" t="s">
        <v>42</v>
      </c>
      <c r="B2" s="78" t="s">
        <v>17</v>
      </c>
      <c r="C2" s="80" t="s">
        <v>43</v>
      </c>
      <c r="D2" s="81"/>
      <c r="E2" s="81"/>
      <c r="F2" s="82"/>
      <c r="G2" s="83" t="s">
        <v>44</v>
      </c>
      <c r="H2" s="84"/>
      <c r="I2" s="84"/>
      <c r="J2" s="85"/>
      <c r="K2" s="80" t="s">
        <v>45</v>
      </c>
      <c r="L2" s="81"/>
      <c r="M2" s="81"/>
      <c r="N2" s="82"/>
      <c r="O2" s="83" t="s">
        <v>46</v>
      </c>
      <c r="P2" s="84"/>
      <c r="Q2" s="84" t="s">
        <v>47</v>
      </c>
      <c r="R2" s="85"/>
      <c r="S2" s="80" t="s">
        <v>48</v>
      </c>
      <c r="T2" s="81"/>
      <c r="U2" s="81"/>
      <c r="V2" s="82"/>
    </row>
    <row r="3" spans="1:22" ht="22.5" customHeight="1" thickBot="1" x14ac:dyDescent="0.3">
      <c r="A3" s="77"/>
      <c r="B3" s="79"/>
      <c r="C3" s="80">
        <v>2019</v>
      </c>
      <c r="D3" s="82"/>
      <c r="E3" s="80">
        <v>2020</v>
      </c>
      <c r="F3" s="82"/>
      <c r="G3" s="86">
        <v>2019</v>
      </c>
      <c r="H3" s="87"/>
      <c r="I3" s="87">
        <v>2020</v>
      </c>
      <c r="J3" s="88"/>
      <c r="K3" s="80">
        <v>2019</v>
      </c>
      <c r="L3" s="82"/>
      <c r="M3" s="80">
        <v>2020</v>
      </c>
      <c r="N3" s="82"/>
      <c r="O3" s="86">
        <v>2019</v>
      </c>
      <c r="P3" s="87"/>
      <c r="Q3" s="87">
        <v>2020</v>
      </c>
      <c r="R3" s="88"/>
      <c r="S3" s="80">
        <v>2019</v>
      </c>
      <c r="T3" s="82"/>
      <c r="U3" s="80">
        <v>2020</v>
      </c>
      <c r="V3" s="82"/>
    </row>
    <row r="4" spans="1:22" ht="25.5" customHeight="1" thickBot="1" x14ac:dyDescent="0.3">
      <c r="A4" s="19">
        <v>1</v>
      </c>
      <c r="B4" s="20" t="s">
        <v>35</v>
      </c>
      <c r="C4" s="19" t="s">
        <v>57</v>
      </c>
      <c r="D4" s="19" t="s">
        <v>57</v>
      </c>
      <c r="E4" s="19" t="s">
        <v>57</v>
      </c>
      <c r="F4" s="19" t="s">
        <v>57</v>
      </c>
      <c r="G4" s="21" t="s">
        <v>58</v>
      </c>
      <c r="H4" s="22" t="s">
        <v>50</v>
      </c>
      <c r="I4" s="22" t="s">
        <v>58</v>
      </c>
      <c r="J4" s="25" t="s">
        <v>50</v>
      </c>
      <c r="K4" s="19" t="s">
        <v>57</v>
      </c>
      <c r="L4" s="19" t="s">
        <v>57</v>
      </c>
      <c r="M4" s="19" t="s">
        <v>55</v>
      </c>
      <c r="N4" s="19" t="s">
        <v>50</v>
      </c>
      <c r="O4" s="21" t="s">
        <v>55</v>
      </c>
      <c r="P4" s="22" t="s">
        <v>50</v>
      </c>
      <c r="Q4" s="22" t="s">
        <v>55</v>
      </c>
      <c r="R4" s="25" t="s">
        <v>50</v>
      </c>
      <c r="S4" s="19" t="s">
        <v>55</v>
      </c>
      <c r="T4" s="19" t="s">
        <v>50</v>
      </c>
      <c r="U4" s="19" t="s">
        <v>55</v>
      </c>
      <c r="V4" s="19" t="s">
        <v>50</v>
      </c>
    </row>
    <row r="5" spans="1:22" ht="25.5" customHeight="1" thickBot="1" x14ac:dyDescent="0.3">
      <c r="A5" s="19">
        <v>2</v>
      </c>
      <c r="B5" s="20" t="s">
        <v>37</v>
      </c>
      <c r="C5" s="19" t="s">
        <v>55</v>
      </c>
      <c r="D5" s="19" t="s">
        <v>50</v>
      </c>
      <c r="E5" s="19" t="s">
        <v>55</v>
      </c>
      <c r="F5" s="19" t="s">
        <v>50</v>
      </c>
      <c r="G5" s="21" t="s">
        <v>56</v>
      </c>
      <c r="H5" s="22" t="s">
        <v>50</v>
      </c>
      <c r="I5" s="22" t="s">
        <v>56</v>
      </c>
      <c r="J5" s="25" t="s">
        <v>50</v>
      </c>
      <c r="K5" s="19" t="s">
        <v>55</v>
      </c>
      <c r="L5" s="19" t="s">
        <v>50</v>
      </c>
      <c r="M5" s="19" t="s">
        <v>55</v>
      </c>
      <c r="N5" s="19" t="s">
        <v>50</v>
      </c>
      <c r="O5" s="21" t="s">
        <v>55</v>
      </c>
      <c r="P5" s="22" t="s">
        <v>50</v>
      </c>
      <c r="Q5" s="22" t="s">
        <v>55</v>
      </c>
      <c r="R5" s="25" t="s">
        <v>50</v>
      </c>
      <c r="S5" s="19" t="s">
        <v>54</v>
      </c>
      <c r="T5" s="19" t="s">
        <v>50</v>
      </c>
      <c r="U5" s="19" t="s">
        <v>54</v>
      </c>
      <c r="V5" s="24" t="s">
        <v>52</v>
      </c>
    </row>
    <row r="6" spans="1:22" ht="25.5" customHeight="1" thickBot="1" x14ac:dyDescent="0.3">
      <c r="A6" s="19">
        <v>3</v>
      </c>
      <c r="B6" s="20" t="s">
        <v>10</v>
      </c>
      <c r="C6" s="19" t="s">
        <v>70</v>
      </c>
      <c r="D6" s="19" t="s">
        <v>50</v>
      </c>
      <c r="E6" s="24" t="s">
        <v>55</v>
      </c>
      <c r="F6" s="24" t="s">
        <v>52</v>
      </c>
      <c r="G6" s="21" t="s">
        <v>58</v>
      </c>
      <c r="H6" s="22" t="s">
        <v>50</v>
      </c>
      <c r="I6" s="26" t="s">
        <v>51</v>
      </c>
      <c r="J6" s="25" t="s">
        <v>50</v>
      </c>
      <c r="K6" s="19" t="s">
        <v>70</v>
      </c>
      <c r="L6" s="19" t="s">
        <v>50</v>
      </c>
      <c r="M6" s="19" t="s">
        <v>70</v>
      </c>
      <c r="N6" s="19" t="s">
        <v>50</v>
      </c>
      <c r="O6" s="21" t="s">
        <v>55</v>
      </c>
      <c r="P6" s="22" t="s">
        <v>50</v>
      </c>
      <c r="Q6" s="22" t="s">
        <v>55</v>
      </c>
      <c r="R6" s="25" t="s">
        <v>50</v>
      </c>
      <c r="S6" s="19" t="s">
        <v>55</v>
      </c>
      <c r="T6" s="19" t="s">
        <v>50</v>
      </c>
      <c r="U6" s="19" t="s">
        <v>55</v>
      </c>
      <c r="V6" s="19" t="s">
        <v>50</v>
      </c>
    </row>
    <row r="7" spans="1:22" ht="25.5" customHeight="1" thickBot="1" x14ac:dyDescent="0.3">
      <c r="A7" s="19">
        <v>4</v>
      </c>
      <c r="B7" s="20" t="s">
        <v>38</v>
      </c>
      <c r="C7" s="19" t="s">
        <v>49</v>
      </c>
      <c r="D7" s="19" t="s">
        <v>50</v>
      </c>
      <c r="E7" s="19" t="s">
        <v>49</v>
      </c>
      <c r="F7" s="19" t="s">
        <v>50</v>
      </c>
      <c r="G7" s="21" t="s">
        <v>51</v>
      </c>
      <c r="H7" s="22" t="s">
        <v>50</v>
      </c>
      <c r="I7" s="22" t="s">
        <v>51</v>
      </c>
      <c r="J7" s="23" t="s">
        <v>52</v>
      </c>
      <c r="K7" s="19" t="s">
        <v>53</v>
      </c>
      <c r="L7" s="19" t="s">
        <v>50</v>
      </c>
      <c r="M7" s="19" t="s">
        <v>53</v>
      </c>
      <c r="N7" s="24" t="s">
        <v>52</v>
      </c>
      <c r="O7" s="21" t="s">
        <v>54</v>
      </c>
      <c r="P7" s="22" t="s">
        <v>50</v>
      </c>
      <c r="Q7" s="22" t="s">
        <v>54</v>
      </c>
      <c r="R7" s="25" t="s">
        <v>50</v>
      </c>
      <c r="S7" s="19" t="s">
        <v>55</v>
      </c>
      <c r="T7" s="19" t="s">
        <v>50</v>
      </c>
      <c r="U7" s="19" t="s">
        <v>54</v>
      </c>
      <c r="V7" s="19" t="s">
        <v>50</v>
      </c>
    </row>
    <row r="8" spans="1:22" ht="25.5" customHeight="1" thickBot="1" x14ac:dyDescent="0.3">
      <c r="A8" s="19">
        <v>5</v>
      </c>
      <c r="B8" s="20" t="s">
        <v>12</v>
      </c>
      <c r="C8" s="19" t="s">
        <v>71</v>
      </c>
      <c r="D8" s="19" t="s">
        <v>50</v>
      </c>
      <c r="E8" s="19" t="s">
        <v>71</v>
      </c>
      <c r="F8" s="24" t="s">
        <v>52</v>
      </c>
      <c r="G8" s="21" t="s">
        <v>72</v>
      </c>
      <c r="H8" s="22" t="s">
        <v>50</v>
      </c>
      <c r="I8" s="22" t="s">
        <v>72</v>
      </c>
      <c r="J8" s="25" t="s">
        <v>50</v>
      </c>
      <c r="K8" s="19" t="s">
        <v>71</v>
      </c>
      <c r="L8" s="19" t="s">
        <v>50</v>
      </c>
      <c r="M8" s="19" t="s">
        <v>71</v>
      </c>
      <c r="N8" s="24" t="s">
        <v>52</v>
      </c>
      <c r="O8" s="21" t="s">
        <v>57</v>
      </c>
      <c r="P8" s="22" t="s">
        <v>57</v>
      </c>
      <c r="Q8" s="22" t="s">
        <v>57</v>
      </c>
      <c r="R8" s="25" t="s">
        <v>57</v>
      </c>
      <c r="S8" s="19" t="s">
        <v>73</v>
      </c>
      <c r="T8" s="19" t="s">
        <v>50</v>
      </c>
      <c r="U8" s="19" t="s">
        <v>73</v>
      </c>
      <c r="V8" s="19" t="s">
        <v>50</v>
      </c>
    </row>
    <row r="9" spans="1:22" ht="25.5" customHeight="1" thickBot="1" x14ac:dyDescent="0.3">
      <c r="A9" s="19">
        <v>6</v>
      </c>
      <c r="B9" s="20" t="s">
        <v>33</v>
      </c>
      <c r="C9" s="19" t="s">
        <v>65</v>
      </c>
      <c r="D9" s="19" t="s">
        <v>52</v>
      </c>
      <c r="E9" s="19" t="s">
        <v>59</v>
      </c>
      <c r="F9" s="19" t="s">
        <v>50</v>
      </c>
      <c r="G9" s="21" t="s">
        <v>72</v>
      </c>
      <c r="H9" s="22" t="s">
        <v>52</v>
      </c>
      <c r="I9" s="26" t="s">
        <v>74</v>
      </c>
      <c r="J9" s="25" t="s">
        <v>52</v>
      </c>
      <c r="K9" s="19" t="s">
        <v>62</v>
      </c>
      <c r="L9" s="19" t="s">
        <v>50</v>
      </c>
      <c r="M9" s="24" t="s">
        <v>61</v>
      </c>
      <c r="N9" s="24" t="s">
        <v>52</v>
      </c>
      <c r="O9" s="21" t="s">
        <v>71</v>
      </c>
      <c r="P9" s="22" t="s">
        <v>50</v>
      </c>
      <c r="Q9" s="22" t="s">
        <v>71</v>
      </c>
      <c r="R9" s="23" t="s">
        <v>52</v>
      </c>
      <c r="S9" s="19" t="s">
        <v>71</v>
      </c>
      <c r="T9" s="19" t="s">
        <v>52</v>
      </c>
      <c r="U9" s="24" t="s">
        <v>61</v>
      </c>
      <c r="V9" s="19" t="s">
        <v>52</v>
      </c>
    </row>
    <row r="10" spans="1:22" ht="25.5" customHeight="1" thickBot="1" x14ac:dyDescent="0.3">
      <c r="A10" s="19">
        <v>7</v>
      </c>
      <c r="B10" s="20" t="s">
        <v>14</v>
      </c>
      <c r="C10" s="19" t="s">
        <v>59</v>
      </c>
      <c r="D10" s="19" t="s">
        <v>50</v>
      </c>
      <c r="E10" s="19" t="s">
        <v>59</v>
      </c>
      <c r="F10" s="19" t="s">
        <v>50</v>
      </c>
      <c r="G10" s="21" t="s">
        <v>60</v>
      </c>
      <c r="H10" s="22" t="s">
        <v>50</v>
      </c>
      <c r="I10" s="22" t="s">
        <v>60</v>
      </c>
      <c r="J10" s="25" t="s">
        <v>50</v>
      </c>
      <c r="K10" s="19" t="s">
        <v>61</v>
      </c>
      <c r="L10" s="19" t="s">
        <v>50</v>
      </c>
      <c r="M10" s="19" t="s">
        <v>61</v>
      </c>
      <c r="N10" s="24" t="s">
        <v>52</v>
      </c>
      <c r="O10" s="21" t="s">
        <v>59</v>
      </c>
      <c r="P10" s="22" t="s">
        <v>50</v>
      </c>
      <c r="Q10" s="22" t="s">
        <v>59</v>
      </c>
      <c r="R10" s="25" t="s">
        <v>50</v>
      </c>
      <c r="S10" s="19" t="s">
        <v>62</v>
      </c>
      <c r="T10" s="19" t="s">
        <v>50</v>
      </c>
      <c r="U10" s="19" t="s">
        <v>62</v>
      </c>
      <c r="V10" s="19" t="s">
        <v>50</v>
      </c>
    </row>
    <row r="11" spans="1:22" ht="25.5" customHeight="1" thickBot="1" x14ac:dyDescent="0.3">
      <c r="A11" s="19">
        <v>8</v>
      </c>
      <c r="B11" s="20" t="s">
        <v>13</v>
      </c>
      <c r="C11" s="19" t="s">
        <v>59</v>
      </c>
      <c r="D11" s="19" t="s">
        <v>63</v>
      </c>
      <c r="E11" s="19" t="s">
        <v>59</v>
      </c>
      <c r="F11" s="24" t="s">
        <v>50</v>
      </c>
      <c r="G11" s="21" t="s">
        <v>64</v>
      </c>
      <c r="H11" s="22" t="s">
        <v>50</v>
      </c>
      <c r="I11" s="22" t="s">
        <v>64</v>
      </c>
      <c r="J11" s="25" t="s">
        <v>50</v>
      </c>
      <c r="K11" s="19" t="s">
        <v>61</v>
      </c>
      <c r="L11" s="19" t="s">
        <v>50</v>
      </c>
      <c r="M11" s="24" t="s">
        <v>59</v>
      </c>
      <c r="N11" s="19" t="s">
        <v>50</v>
      </c>
      <c r="O11" s="21" t="s">
        <v>65</v>
      </c>
      <c r="P11" s="22" t="s">
        <v>52</v>
      </c>
      <c r="Q11" s="26" t="s">
        <v>61</v>
      </c>
      <c r="R11" s="25" t="s">
        <v>52</v>
      </c>
      <c r="S11" s="19" t="s">
        <v>62</v>
      </c>
      <c r="T11" s="19" t="s">
        <v>50</v>
      </c>
      <c r="U11" s="19" t="s">
        <v>61</v>
      </c>
      <c r="V11" s="24" t="s">
        <v>52</v>
      </c>
    </row>
    <row r="12" spans="1:22" ht="25.5" customHeight="1" thickBot="1" x14ac:dyDescent="0.3">
      <c r="A12" s="19">
        <v>9</v>
      </c>
      <c r="B12" s="20" t="s">
        <v>6</v>
      </c>
      <c r="C12" s="19" t="s">
        <v>40</v>
      </c>
      <c r="D12" s="19" t="s">
        <v>50</v>
      </c>
      <c r="E12" s="19" t="s">
        <v>40</v>
      </c>
      <c r="F12" s="19" t="s">
        <v>50</v>
      </c>
      <c r="G12" s="21" t="s">
        <v>64</v>
      </c>
      <c r="H12" s="22" t="s">
        <v>50</v>
      </c>
      <c r="I12" s="22" t="s">
        <v>64</v>
      </c>
      <c r="J12" s="25" t="s">
        <v>50</v>
      </c>
      <c r="K12" s="19" t="s">
        <v>59</v>
      </c>
      <c r="L12" s="19" t="s">
        <v>50</v>
      </c>
      <c r="M12" s="19" t="s">
        <v>59</v>
      </c>
      <c r="N12" s="19" t="s">
        <v>50</v>
      </c>
      <c r="O12" s="21" t="s">
        <v>59</v>
      </c>
      <c r="P12" s="22" t="s">
        <v>50</v>
      </c>
      <c r="Q12" s="22" t="s">
        <v>59</v>
      </c>
      <c r="R12" s="25" t="s">
        <v>50</v>
      </c>
      <c r="S12" s="19" t="s">
        <v>59</v>
      </c>
      <c r="T12" s="19" t="s">
        <v>63</v>
      </c>
      <c r="U12" s="19" t="s">
        <v>59</v>
      </c>
      <c r="V12" s="24" t="s">
        <v>50</v>
      </c>
    </row>
    <row r="13" spans="1:22" ht="25.5" customHeight="1" thickBot="1" x14ac:dyDescent="0.3">
      <c r="A13" s="19">
        <v>10</v>
      </c>
      <c r="B13" s="20" t="s">
        <v>34</v>
      </c>
      <c r="C13" s="19" t="s">
        <v>57</v>
      </c>
      <c r="D13" s="19" t="s">
        <v>57</v>
      </c>
      <c r="E13" s="19" t="s">
        <v>57</v>
      </c>
      <c r="F13" s="19" t="s">
        <v>57</v>
      </c>
      <c r="G13" s="21" t="s">
        <v>64</v>
      </c>
      <c r="H13" s="22" t="s">
        <v>52</v>
      </c>
      <c r="I13" s="22" t="s">
        <v>64</v>
      </c>
      <c r="J13" s="25" t="s">
        <v>52</v>
      </c>
      <c r="K13" s="19" t="s">
        <v>59</v>
      </c>
      <c r="L13" s="19" t="s">
        <v>52</v>
      </c>
      <c r="M13" s="24" t="s">
        <v>40</v>
      </c>
      <c r="N13" s="19" t="s">
        <v>52</v>
      </c>
      <c r="O13" s="21" t="s">
        <v>57</v>
      </c>
      <c r="P13" s="22" t="s">
        <v>57</v>
      </c>
      <c r="Q13" s="22" t="s">
        <v>57</v>
      </c>
      <c r="R13" s="25" t="s">
        <v>57</v>
      </c>
      <c r="S13" s="19" t="s">
        <v>61</v>
      </c>
      <c r="T13" s="19" t="s">
        <v>52</v>
      </c>
      <c r="U13" s="24" t="s">
        <v>59</v>
      </c>
      <c r="V13" s="19" t="s">
        <v>52</v>
      </c>
    </row>
    <row r="14" spans="1:22" ht="25.5" customHeight="1" thickBot="1" x14ac:dyDescent="0.3">
      <c r="A14" s="19">
        <v>11</v>
      </c>
      <c r="B14" s="20" t="s">
        <v>8</v>
      </c>
      <c r="C14" s="19" t="s">
        <v>57</v>
      </c>
      <c r="D14" s="19" t="s">
        <v>57</v>
      </c>
      <c r="E14" s="19" t="s">
        <v>57</v>
      </c>
      <c r="F14" s="19" t="s">
        <v>57</v>
      </c>
      <c r="G14" s="21" t="s">
        <v>57</v>
      </c>
      <c r="H14" s="22" t="s">
        <v>57</v>
      </c>
      <c r="I14" s="22" t="s">
        <v>57</v>
      </c>
      <c r="J14" s="25" t="s">
        <v>57</v>
      </c>
      <c r="K14" s="19" t="s">
        <v>57</v>
      </c>
      <c r="L14" s="19" t="s">
        <v>57</v>
      </c>
      <c r="M14" s="19" t="s">
        <v>57</v>
      </c>
      <c r="N14" s="19" t="s">
        <v>57</v>
      </c>
      <c r="O14" s="21" t="s">
        <v>57</v>
      </c>
      <c r="P14" s="22" t="s">
        <v>57</v>
      </c>
      <c r="Q14" s="22" t="s">
        <v>57</v>
      </c>
      <c r="R14" s="25" t="s">
        <v>57</v>
      </c>
      <c r="S14" s="19" t="s">
        <v>62</v>
      </c>
      <c r="T14" s="19" t="s">
        <v>52</v>
      </c>
      <c r="U14" s="24" t="s">
        <v>59</v>
      </c>
      <c r="V14" s="19" t="s">
        <v>52</v>
      </c>
    </row>
    <row r="15" spans="1:22" ht="25.5" customHeight="1" thickBot="1" x14ac:dyDescent="0.3">
      <c r="A15" s="19">
        <v>12</v>
      </c>
      <c r="B15" s="20" t="s">
        <v>3</v>
      </c>
      <c r="C15" s="19" t="s">
        <v>75</v>
      </c>
      <c r="D15" s="19" t="s">
        <v>52</v>
      </c>
      <c r="E15" s="27" t="s">
        <v>57</v>
      </c>
      <c r="F15" s="27" t="s">
        <v>57</v>
      </c>
      <c r="G15" s="21" t="s">
        <v>76</v>
      </c>
      <c r="H15" s="22"/>
      <c r="I15" s="26" t="s">
        <v>39</v>
      </c>
      <c r="J15" s="25" t="s">
        <v>57</v>
      </c>
      <c r="K15" s="19" t="s">
        <v>66</v>
      </c>
      <c r="L15" s="19" t="s">
        <v>57</v>
      </c>
      <c r="M15" s="24" t="s">
        <v>39</v>
      </c>
      <c r="N15" s="19" t="s">
        <v>57</v>
      </c>
      <c r="O15" s="21" t="s">
        <v>77</v>
      </c>
      <c r="P15" s="22" t="s">
        <v>52</v>
      </c>
      <c r="Q15" s="26" t="s">
        <v>78</v>
      </c>
      <c r="R15" s="25" t="s">
        <v>57</v>
      </c>
      <c r="S15" s="19" t="s">
        <v>67</v>
      </c>
      <c r="T15" s="19" t="s">
        <v>52</v>
      </c>
      <c r="U15" s="24" t="s">
        <v>75</v>
      </c>
      <c r="V15" s="19" t="s">
        <v>52</v>
      </c>
    </row>
    <row r="16" spans="1:22" ht="25.5" customHeight="1" thickBot="1" x14ac:dyDescent="0.3">
      <c r="A16" s="19">
        <v>13</v>
      </c>
      <c r="B16" s="20" t="s">
        <v>5</v>
      </c>
      <c r="C16" s="19" t="s">
        <v>57</v>
      </c>
      <c r="D16" s="19" t="s">
        <v>57</v>
      </c>
      <c r="E16" s="19" t="s">
        <v>57</v>
      </c>
      <c r="F16" s="19" t="s">
        <v>57</v>
      </c>
      <c r="G16" s="21" t="s">
        <v>57</v>
      </c>
      <c r="H16" s="22" t="s">
        <v>57</v>
      </c>
      <c r="I16" s="22" t="s">
        <v>57</v>
      </c>
      <c r="J16" s="25" t="s">
        <v>57</v>
      </c>
      <c r="K16" s="19" t="s">
        <v>57</v>
      </c>
      <c r="L16" s="19" t="s">
        <v>57</v>
      </c>
      <c r="M16" s="19" t="s">
        <v>57</v>
      </c>
      <c r="N16" s="19" t="s">
        <v>57</v>
      </c>
      <c r="O16" s="21" t="s">
        <v>57</v>
      </c>
      <c r="P16" s="22" t="s">
        <v>57</v>
      </c>
      <c r="Q16" s="22" t="s">
        <v>57</v>
      </c>
      <c r="R16" s="25" t="s">
        <v>57</v>
      </c>
      <c r="S16" s="19" t="s">
        <v>67</v>
      </c>
      <c r="T16" s="19" t="s">
        <v>50</v>
      </c>
      <c r="U16" s="24" t="s">
        <v>75</v>
      </c>
      <c r="V16" s="24" t="s">
        <v>52</v>
      </c>
    </row>
    <row r="17" spans="1:22" ht="25.5" customHeight="1" thickBot="1" x14ac:dyDescent="0.3">
      <c r="A17" s="19">
        <v>14</v>
      </c>
      <c r="B17" s="20" t="s">
        <v>11</v>
      </c>
      <c r="C17" s="19" t="s">
        <v>67</v>
      </c>
      <c r="D17" s="19" t="s">
        <v>50</v>
      </c>
      <c r="E17" s="19" t="s">
        <v>67</v>
      </c>
      <c r="F17" s="19" t="s">
        <v>50</v>
      </c>
      <c r="G17" s="21" t="s">
        <v>68</v>
      </c>
      <c r="H17" s="22" t="s">
        <v>50</v>
      </c>
      <c r="I17" s="22" t="s">
        <v>68</v>
      </c>
      <c r="J17" s="25" t="s">
        <v>50</v>
      </c>
      <c r="K17" s="19" t="s">
        <v>67</v>
      </c>
      <c r="L17" s="19" t="s">
        <v>50</v>
      </c>
      <c r="M17" s="19" t="s">
        <v>67</v>
      </c>
      <c r="N17" s="24" t="s">
        <v>52</v>
      </c>
      <c r="O17" s="21" t="s">
        <v>57</v>
      </c>
      <c r="P17" s="22" t="s">
        <v>57</v>
      </c>
      <c r="Q17" s="22" t="s">
        <v>57</v>
      </c>
      <c r="R17" s="25" t="s">
        <v>57</v>
      </c>
      <c r="S17" s="19" t="s">
        <v>61</v>
      </c>
      <c r="T17" s="19" t="s">
        <v>50</v>
      </c>
      <c r="U17" s="24" t="s">
        <v>69</v>
      </c>
      <c r="V17" s="19" t="s">
        <v>50</v>
      </c>
    </row>
    <row r="18" spans="1:22" ht="25.5" customHeight="1" thickBot="1" x14ac:dyDescent="0.3">
      <c r="A18" s="19">
        <v>15</v>
      </c>
      <c r="B18" s="20" t="s">
        <v>4</v>
      </c>
      <c r="C18" s="19" t="s">
        <v>57</v>
      </c>
      <c r="D18" s="19" t="s">
        <v>57</v>
      </c>
      <c r="E18" s="19" t="s">
        <v>57</v>
      </c>
      <c r="F18" s="19" t="s">
        <v>57</v>
      </c>
      <c r="G18" s="21" t="s">
        <v>57</v>
      </c>
      <c r="H18" s="22" t="s">
        <v>57</v>
      </c>
      <c r="I18" s="22" t="s">
        <v>57</v>
      </c>
      <c r="J18" s="25" t="s">
        <v>57</v>
      </c>
      <c r="K18" s="19" t="s">
        <v>57</v>
      </c>
      <c r="L18" s="19" t="s">
        <v>57</v>
      </c>
      <c r="M18" s="19" t="s">
        <v>57</v>
      </c>
      <c r="N18" s="19" t="s">
        <v>57</v>
      </c>
      <c r="O18" s="21" t="s">
        <v>57</v>
      </c>
      <c r="P18" s="22" t="s">
        <v>57</v>
      </c>
      <c r="Q18" s="22" t="s">
        <v>57</v>
      </c>
      <c r="R18" s="25" t="s">
        <v>57</v>
      </c>
      <c r="S18" s="19" t="s">
        <v>66</v>
      </c>
      <c r="T18" s="19" t="s">
        <v>50</v>
      </c>
      <c r="U18" s="19" t="s">
        <v>66</v>
      </c>
      <c r="V18" s="19" t="s">
        <v>50</v>
      </c>
    </row>
    <row r="19" spans="1:22" ht="25.5" customHeight="1" thickBot="1" x14ac:dyDescent="0.3">
      <c r="A19" s="19">
        <v>16</v>
      </c>
      <c r="B19" s="20" t="s">
        <v>2</v>
      </c>
      <c r="C19" s="19" t="s">
        <v>57</v>
      </c>
      <c r="D19" s="19" t="s">
        <v>57</v>
      </c>
      <c r="E19" s="19" t="s">
        <v>57</v>
      </c>
      <c r="F19" s="19" t="s">
        <v>57</v>
      </c>
      <c r="G19" s="21" t="s">
        <v>57</v>
      </c>
      <c r="H19" s="22" t="s">
        <v>57</v>
      </c>
      <c r="I19" s="22" t="s">
        <v>57</v>
      </c>
      <c r="J19" s="25" t="s">
        <v>57</v>
      </c>
      <c r="K19" s="19" t="s">
        <v>57</v>
      </c>
      <c r="L19" s="19" t="s">
        <v>57</v>
      </c>
      <c r="M19" s="19" t="s">
        <v>57</v>
      </c>
      <c r="N19" s="19" t="s">
        <v>57</v>
      </c>
      <c r="O19" s="21" t="s">
        <v>57</v>
      </c>
      <c r="P19" s="22" t="s">
        <v>57</v>
      </c>
      <c r="Q19" s="22" t="s">
        <v>57</v>
      </c>
      <c r="R19" s="25" t="s">
        <v>57</v>
      </c>
      <c r="S19" s="19" t="s">
        <v>66</v>
      </c>
      <c r="T19" s="19" t="s">
        <v>52</v>
      </c>
      <c r="U19" s="19" t="s">
        <v>66</v>
      </c>
      <c r="V19" s="19" t="s">
        <v>52</v>
      </c>
    </row>
    <row r="20" spans="1:22" ht="25.5" customHeight="1" thickBot="1" x14ac:dyDescent="0.3">
      <c r="A20" s="19">
        <v>17</v>
      </c>
      <c r="B20" s="20" t="s">
        <v>0</v>
      </c>
      <c r="C20" s="19" t="s">
        <v>57</v>
      </c>
      <c r="D20" s="19" t="s">
        <v>57</v>
      </c>
      <c r="E20" s="19" t="s">
        <v>57</v>
      </c>
      <c r="F20" s="19" t="s">
        <v>57</v>
      </c>
      <c r="G20" s="21" t="s">
        <v>57</v>
      </c>
      <c r="H20" s="22" t="s">
        <v>57</v>
      </c>
      <c r="I20" s="22" t="s">
        <v>57</v>
      </c>
      <c r="J20" s="25" t="s">
        <v>57</v>
      </c>
      <c r="K20" s="19" t="s">
        <v>57</v>
      </c>
      <c r="L20" s="19" t="s">
        <v>57</v>
      </c>
      <c r="M20" s="19" t="s">
        <v>57</v>
      </c>
      <c r="N20" s="19" t="s">
        <v>57</v>
      </c>
      <c r="O20" s="21" t="s">
        <v>57</v>
      </c>
      <c r="P20" s="22" t="s">
        <v>57</v>
      </c>
      <c r="Q20" s="22" t="s">
        <v>57</v>
      </c>
      <c r="R20" s="25" t="s">
        <v>57</v>
      </c>
      <c r="S20" s="19" t="s">
        <v>39</v>
      </c>
      <c r="T20" s="19" t="s">
        <v>50</v>
      </c>
      <c r="U20" s="19" t="s">
        <v>39</v>
      </c>
      <c r="V20" s="19" t="s">
        <v>50</v>
      </c>
    </row>
    <row r="21" spans="1:22" ht="15.75" customHeight="1" x14ac:dyDescent="0.25"/>
    <row r="22" spans="1:22" ht="15.75" customHeight="1" x14ac:dyDescent="0.25"/>
    <row r="23" spans="1:22" ht="15.75" customHeight="1" x14ac:dyDescent="0.25"/>
    <row r="24" spans="1:22" ht="15.75" customHeight="1" x14ac:dyDescent="0.25"/>
    <row r="25" spans="1:22" ht="15.75" customHeight="1" x14ac:dyDescent="0.25"/>
    <row r="26" spans="1:22" ht="15.75" customHeight="1" x14ac:dyDescent="0.25"/>
    <row r="27" spans="1:22" ht="15.75" customHeight="1" x14ac:dyDescent="0.25"/>
  </sheetData>
  <mergeCells count="18">
    <mergeCell ref="O3:P3"/>
    <mergeCell ref="Q3:R3"/>
    <mergeCell ref="A1:V1"/>
    <mergeCell ref="A2:A3"/>
    <mergeCell ref="B2:B3"/>
    <mergeCell ref="C2:F2"/>
    <mergeCell ref="G2:J2"/>
    <mergeCell ref="K2:N2"/>
    <mergeCell ref="O2:R2"/>
    <mergeCell ref="S2:V2"/>
    <mergeCell ref="C3:D3"/>
    <mergeCell ref="E3:F3"/>
    <mergeCell ref="S3:T3"/>
    <mergeCell ref="U3:V3"/>
    <mergeCell ref="G3:H3"/>
    <mergeCell ref="I3:J3"/>
    <mergeCell ref="K3:L3"/>
    <mergeCell ref="M3:N3"/>
  </mergeCells>
  <printOptions horizontalCentered="1" verticalCentered="1"/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G24"/>
  <sheetViews>
    <sheetView rightToLeft="1" tabSelected="1" workbookViewId="0">
      <selection activeCell="M16" sqref="M16"/>
    </sheetView>
  </sheetViews>
  <sheetFormatPr defaultColWidth="9.140625" defaultRowHeight="15" x14ac:dyDescent="0.25"/>
  <cols>
    <col min="1" max="1" width="4.85546875" style="1" bestFit="1" customWidth="1"/>
    <col min="2" max="2" width="10" style="1" bestFit="1" customWidth="1"/>
    <col min="3" max="3" width="6" style="1" bestFit="1" customWidth="1"/>
    <col min="4" max="7" width="10" style="1" customWidth="1"/>
    <col min="8" max="16384" width="9.140625" style="1"/>
  </cols>
  <sheetData>
    <row r="1" spans="1:7" ht="44.25" customHeight="1" thickBot="1" x14ac:dyDescent="0.3">
      <c r="A1" s="55" t="s">
        <v>32</v>
      </c>
      <c r="B1" s="55"/>
      <c r="C1" s="55"/>
      <c r="D1" s="55"/>
      <c r="E1" s="55"/>
      <c r="F1" s="55"/>
      <c r="G1" s="55"/>
    </row>
    <row r="2" spans="1:7" ht="39" thickBot="1" x14ac:dyDescent="0.3">
      <c r="A2" s="13" t="s">
        <v>41</v>
      </c>
      <c r="B2" s="18" t="s">
        <v>17</v>
      </c>
      <c r="C2" s="18" t="s">
        <v>30</v>
      </c>
      <c r="D2" s="18" t="s">
        <v>26</v>
      </c>
      <c r="E2" s="18" t="s">
        <v>27</v>
      </c>
      <c r="F2" s="18" t="s">
        <v>28</v>
      </c>
      <c r="G2" s="18" t="s">
        <v>29</v>
      </c>
    </row>
    <row r="3" spans="1:7" ht="18.75" customHeight="1" thickBot="1" x14ac:dyDescent="0.3">
      <c r="A3" s="8">
        <v>1</v>
      </c>
      <c r="B3" s="9" t="s">
        <v>16</v>
      </c>
      <c r="C3" s="9">
        <v>21</v>
      </c>
      <c r="D3" s="14">
        <v>0.85550000000000004</v>
      </c>
      <c r="E3" s="15">
        <v>0.9</v>
      </c>
      <c r="F3" s="15">
        <v>0.93440000000000001</v>
      </c>
      <c r="G3" s="15">
        <v>0.73199999999999998</v>
      </c>
    </row>
    <row r="4" spans="1:7" ht="15.75" thickBot="1" x14ac:dyDescent="0.3">
      <c r="A4" s="4">
        <v>2</v>
      </c>
      <c r="B4" s="5" t="s">
        <v>13</v>
      </c>
      <c r="C4" s="5">
        <v>38</v>
      </c>
      <c r="D4" s="16">
        <v>0.82130000000000003</v>
      </c>
      <c r="E4" s="16">
        <v>0.78820000000000001</v>
      </c>
      <c r="F4" s="17">
        <v>0.83189999999999997</v>
      </c>
      <c r="G4" s="17">
        <v>0.84389999999999998</v>
      </c>
    </row>
    <row r="5" spans="1:7" ht="15.75" thickBot="1" x14ac:dyDescent="0.3">
      <c r="A5" s="8">
        <v>3</v>
      </c>
      <c r="B5" s="9" t="s">
        <v>23</v>
      </c>
      <c r="C5" s="9">
        <v>43</v>
      </c>
      <c r="D5" s="14">
        <v>0.79910000000000003</v>
      </c>
      <c r="E5" s="15">
        <v>0.68820000000000003</v>
      </c>
      <c r="F5" s="15">
        <v>0.84419999999999995</v>
      </c>
      <c r="G5" s="15">
        <v>0.86480000000000001</v>
      </c>
    </row>
    <row r="6" spans="1:7" ht="15.75" thickBot="1" x14ac:dyDescent="0.3">
      <c r="A6" s="4">
        <v>4</v>
      </c>
      <c r="B6" s="5" t="s">
        <v>10</v>
      </c>
      <c r="C6" s="5">
        <v>46</v>
      </c>
      <c r="D6" s="16">
        <v>0.7913</v>
      </c>
      <c r="E6" s="16">
        <v>0.84119999999999995</v>
      </c>
      <c r="F6" s="17">
        <v>0.78580000000000005</v>
      </c>
      <c r="G6" s="17">
        <v>0.747</v>
      </c>
    </row>
    <row r="7" spans="1:7" ht="15.75" thickBot="1" x14ac:dyDescent="0.3">
      <c r="A7" s="8">
        <v>5</v>
      </c>
      <c r="B7" s="9" t="s">
        <v>22</v>
      </c>
      <c r="C7" s="9">
        <v>50</v>
      </c>
      <c r="D7" s="14">
        <v>0.77490000000000003</v>
      </c>
      <c r="E7" s="15">
        <v>0.85289999999999999</v>
      </c>
      <c r="F7" s="15">
        <v>0.69669999999999999</v>
      </c>
      <c r="G7" s="15">
        <v>0.77510000000000001</v>
      </c>
    </row>
    <row r="8" spans="1:7" ht="15.75" thickBot="1" x14ac:dyDescent="0.3">
      <c r="A8" s="4">
        <v>6</v>
      </c>
      <c r="B8" s="5" t="s">
        <v>21</v>
      </c>
      <c r="C8" s="5">
        <v>66</v>
      </c>
      <c r="D8" s="16">
        <v>0.71730000000000005</v>
      </c>
      <c r="E8" s="16">
        <v>0.65880000000000005</v>
      </c>
      <c r="F8" s="17">
        <v>0.82330000000000003</v>
      </c>
      <c r="G8" s="17">
        <v>0.66979999999999995</v>
      </c>
    </row>
    <row r="9" spans="1:7" ht="15.75" thickBot="1" x14ac:dyDescent="0.3">
      <c r="A9" s="8">
        <v>7</v>
      </c>
      <c r="B9" s="9" t="s">
        <v>24</v>
      </c>
      <c r="C9" s="9">
        <v>91</v>
      </c>
      <c r="D9" s="14">
        <v>0.65259999999999996</v>
      </c>
      <c r="E9" s="15">
        <v>0.62350000000000005</v>
      </c>
      <c r="F9" s="15">
        <v>0.63690000000000002</v>
      </c>
      <c r="G9" s="15">
        <v>0.69740000000000002</v>
      </c>
    </row>
    <row r="10" spans="1:7" ht="15.75" thickBot="1" x14ac:dyDescent="0.3">
      <c r="A10" s="4">
        <v>8</v>
      </c>
      <c r="B10" s="5" t="s">
        <v>12</v>
      </c>
      <c r="C10" s="5">
        <v>106</v>
      </c>
      <c r="D10" s="16">
        <v>0.57289999999999996</v>
      </c>
      <c r="E10" s="16">
        <v>0.52349999999999997</v>
      </c>
      <c r="F10" s="17">
        <v>0.57999999999999996</v>
      </c>
      <c r="G10" s="17">
        <v>0.61519999999999997</v>
      </c>
    </row>
    <row r="11" spans="1:7" ht="15.75" thickBot="1" x14ac:dyDescent="0.3">
      <c r="A11" s="8">
        <v>9</v>
      </c>
      <c r="B11" s="9" t="s">
        <v>6</v>
      </c>
      <c r="C11" s="9">
        <v>111</v>
      </c>
      <c r="D11" s="14">
        <v>0.55269999999999997</v>
      </c>
      <c r="E11" s="15">
        <v>0.5706</v>
      </c>
      <c r="F11" s="15">
        <v>0.46829999999999999</v>
      </c>
      <c r="G11" s="15">
        <v>0.61919999999999997</v>
      </c>
    </row>
    <row r="12" spans="1:7" ht="15.75" thickBot="1" x14ac:dyDescent="0.3">
      <c r="A12" s="4">
        <v>10</v>
      </c>
      <c r="B12" s="5" t="s">
        <v>14</v>
      </c>
      <c r="C12" s="5">
        <v>117</v>
      </c>
      <c r="D12" s="16">
        <v>0.53090000000000004</v>
      </c>
      <c r="E12" s="16">
        <v>0.35880000000000001</v>
      </c>
      <c r="F12" s="17">
        <v>0.55400000000000005</v>
      </c>
      <c r="G12" s="17">
        <v>0.68</v>
      </c>
    </row>
    <row r="13" spans="1:7" ht="15.75" thickBot="1" x14ac:dyDescent="0.3">
      <c r="A13" s="8">
        <v>11</v>
      </c>
      <c r="B13" s="9" t="s">
        <v>8</v>
      </c>
      <c r="C13" s="9">
        <v>120</v>
      </c>
      <c r="D13" s="14">
        <v>0.51729999999999998</v>
      </c>
      <c r="E13" s="15">
        <v>0.27650000000000002</v>
      </c>
      <c r="F13" s="15">
        <v>0.57869999999999999</v>
      </c>
      <c r="G13" s="15">
        <v>0.6966</v>
      </c>
    </row>
    <row r="14" spans="1:7" ht="15.75" thickBot="1" x14ac:dyDescent="0.3">
      <c r="A14" s="4">
        <v>12</v>
      </c>
      <c r="B14" s="5" t="s">
        <v>3</v>
      </c>
      <c r="C14" s="5">
        <v>127</v>
      </c>
      <c r="D14" s="16">
        <v>0.4955</v>
      </c>
      <c r="E14" s="16">
        <v>0.41760000000000003</v>
      </c>
      <c r="F14" s="17">
        <v>0.4123</v>
      </c>
      <c r="G14" s="17">
        <v>0.65669999999999995</v>
      </c>
    </row>
    <row r="15" spans="1:7" ht="15.75" thickBot="1" x14ac:dyDescent="0.3">
      <c r="A15" s="8">
        <v>13</v>
      </c>
      <c r="B15" s="9" t="s">
        <v>0</v>
      </c>
      <c r="C15" s="9">
        <v>131</v>
      </c>
      <c r="D15" s="14">
        <v>0.4763</v>
      </c>
      <c r="E15" s="15">
        <v>0.54120000000000001</v>
      </c>
      <c r="F15" s="15">
        <v>0.38040000000000002</v>
      </c>
      <c r="G15" s="15">
        <v>0.50729999999999997</v>
      </c>
    </row>
    <row r="16" spans="1:7" ht="15.75" thickBot="1" x14ac:dyDescent="0.3">
      <c r="A16" s="4">
        <v>14</v>
      </c>
      <c r="B16" s="5" t="s">
        <v>11</v>
      </c>
      <c r="C16" s="5">
        <v>143</v>
      </c>
      <c r="D16" s="16">
        <v>0.436</v>
      </c>
      <c r="E16" s="16">
        <v>0.33529999999999999</v>
      </c>
      <c r="F16" s="17">
        <v>0.53700000000000003</v>
      </c>
      <c r="G16" s="17">
        <v>0.43580000000000002</v>
      </c>
    </row>
    <row r="17" spans="1:7" ht="15.75" thickBot="1" x14ac:dyDescent="0.3">
      <c r="A17" s="8">
        <v>15</v>
      </c>
      <c r="B17" s="9" t="s">
        <v>5</v>
      </c>
      <c r="C17" s="9">
        <v>162</v>
      </c>
      <c r="D17" s="14">
        <v>0.37430000000000002</v>
      </c>
      <c r="E17" s="15">
        <v>4.1200000000000001E-2</v>
      </c>
      <c r="F17" s="15">
        <v>0.34589999999999999</v>
      </c>
      <c r="G17" s="15">
        <v>0.73570000000000002</v>
      </c>
    </row>
    <row r="18" spans="1:7" ht="15.75" thickBot="1" x14ac:dyDescent="0.3">
      <c r="A18" s="4">
        <v>16</v>
      </c>
      <c r="B18" s="5" t="s">
        <v>2</v>
      </c>
      <c r="C18" s="5">
        <v>170</v>
      </c>
      <c r="D18" s="16">
        <v>0.31540000000000001</v>
      </c>
      <c r="E18" s="16">
        <v>0.30590000000000001</v>
      </c>
      <c r="F18" s="17">
        <v>0.28439999999999999</v>
      </c>
      <c r="G18" s="17">
        <v>0.35589999999999999</v>
      </c>
    </row>
    <row r="19" spans="1:7" ht="15.75" thickBot="1" x14ac:dyDescent="0.3">
      <c r="A19" s="8">
        <v>17</v>
      </c>
      <c r="B19" s="9" t="s">
        <v>4</v>
      </c>
      <c r="C19" s="9">
        <v>173</v>
      </c>
      <c r="D19" s="14">
        <v>0.30449999999999999</v>
      </c>
      <c r="E19" s="15">
        <v>0.32350000000000001</v>
      </c>
      <c r="F19" s="15">
        <v>0.1757</v>
      </c>
      <c r="G19" s="15">
        <v>0.41420000000000001</v>
      </c>
    </row>
    <row r="20" spans="1:7" ht="15.75" thickBot="1" x14ac:dyDescent="0.3">
      <c r="A20" s="4">
        <v>18</v>
      </c>
      <c r="B20" s="5" t="s">
        <v>7</v>
      </c>
      <c r="C20" s="5">
        <v>176</v>
      </c>
      <c r="D20" s="16">
        <v>0.28199999999999997</v>
      </c>
      <c r="E20" s="16">
        <v>0.1</v>
      </c>
      <c r="F20" s="17">
        <v>0.3886</v>
      </c>
      <c r="G20" s="17">
        <v>0.35749999999999998</v>
      </c>
    </row>
    <row r="21" spans="1:7" ht="15.75" thickBot="1" x14ac:dyDescent="0.3">
      <c r="A21" s="8">
        <v>19</v>
      </c>
      <c r="B21" s="9" t="s">
        <v>25</v>
      </c>
      <c r="C21" s="9">
        <v>177</v>
      </c>
      <c r="D21" s="14">
        <v>0.27989999999999998</v>
      </c>
      <c r="E21" s="15">
        <v>0.1235</v>
      </c>
      <c r="F21" s="15">
        <v>0.25109999999999999</v>
      </c>
      <c r="G21" s="15">
        <v>0.4652</v>
      </c>
    </row>
    <row r="22" spans="1:7" ht="15.75" thickBot="1" x14ac:dyDescent="0.3">
      <c r="A22" s="4">
        <v>20</v>
      </c>
      <c r="B22" s="5" t="s">
        <v>9</v>
      </c>
      <c r="C22" s="5">
        <v>179</v>
      </c>
      <c r="D22" s="16">
        <v>0.27279999999999999</v>
      </c>
      <c r="E22" s="16">
        <v>0.2235</v>
      </c>
      <c r="F22" s="17">
        <v>0.25309999999999999</v>
      </c>
      <c r="G22" s="17">
        <v>0.34179999999999999</v>
      </c>
    </row>
    <row r="23" spans="1:7" ht="15.75" thickBot="1" x14ac:dyDescent="0.3">
      <c r="A23" s="8">
        <v>21</v>
      </c>
      <c r="B23" s="9" t="s">
        <v>1</v>
      </c>
      <c r="C23" s="9">
        <v>191</v>
      </c>
      <c r="D23" s="14">
        <v>0.1293</v>
      </c>
      <c r="E23" s="15">
        <v>0.29409999999999997</v>
      </c>
      <c r="F23" s="15">
        <v>0.93899999999999995</v>
      </c>
      <c r="G23" s="15">
        <v>0</v>
      </c>
    </row>
    <row r="24" spans="1:7" ht="25.5" customHeight="1" thickBot="1" x14ac:dyDescent="0.3">
      <c r="A24" s="56" t="s">
        <v>19</v>
      </c>
      <c r="B24" s="57"/>
      <c r="C24" s="31">
        <f>AVERAGE(C3:C23)</f>
        <v>116.0952380952381</v>
      </c>
      <c r="D24" s="38">
        <f>AVERAGE(D3:D23)</f>
        <v>0.52151428571428571</v>
      </c>
      <c r="E24" s="38">
        <f>AVERAGE(E3:E23)</f>
        <v>0.46609523809523801</v>
      </c>
      <c r="F24" s="38">
        <f>AVERAGE(F3:F23)</f>
        <v>0.55722380952380957</v>
      </c>
      <c r="G24" s="38">
        <f>AVERAGE(G3:G23)</f>
        <v>0.58148095238095232</v>
      </c>
    </row>
  </sheetData>
  <mergeCells count="2">
    <mergeCell ref="A1:G1"/>
    <mergeCell ref="A24:B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E24"/>
  <sheetViews>
    <sheetView rightToLeft="1" workbookViewId="0">
      <selection sqref="A1:E24"/>
    </sheetView>
  </sheetViews>
  <sheetFormatPr defaultColWidth="9.140625" defaultRowHeight="15" x14ac:dyDescent="0.25"/>
  <cols>
    <col min="1" max="1" width="4.85546875" style="1" bestFit="1" customWidth="1"/>
    <col min="2" max="2" width="11" style="1" customWidth="1"/>
    <col min="3" max="5" width="7.42578125" style="1" customWidth="1"/>
    <col min="6" max="16384" width="9.140625" style="1"/>
  </cols>
  <sheetData>
    <row r="1" spans="1:5" ht="43.5" customHeight="1" thickBot="1" x14ac:dyDescent="0.3">
      <c r="A1" s="55" t="s">
        <v>94</v>
      </c>
      <c r="B1" s="55"/>
      <c r="C1" s="55"/>
      <c r="D1" s="55"/>
      <c r="E1" s="55"/>
    </row>
    <row r="2" spans="1:5" ht="26.25" thickBot="1" x14ac:dyDescent="0.3">
      <c r="A2" s="13" t="s">
        <v>41</v>
      </c>
      <c r="B2" s="2" t="s">
        <v>17</v>
      </c>
      <c r="C2" s="2">
        <v>2018</v>
      </c>
      <c r="D2" s="3">
        <v>2020</v>
      </c>
      <c r="E2" s="2" t="s">
        <v>31</v>
      </c>
    </row>
    <row r="3" spans="1:5" ht="18.75" customHeight="1" thickBot="1" x14ac:dyDescent="0.3">
      <c r="A3" s="8">
        <v>1</v>
      </c>
      <c r="B3" s="9" t="s">
        <v>16</v>
      </c>
      <c r="C3" s="10">
        <v>21</v>
      </c>
      <c r="D3" s="47">
        <v>21</v>
      </c>
      <c r="E3" s="34">
        <f>C3-D3</f>
        <v>0</v>
      </c>
    </row>
    <row r="4" spans="1:5" ht="15.75" thickBot="1" x14ac:dyDescent="0.3">
      <c r="A4" s="4">
        <v>2</v>
      </c>
      <c r="B4" s="5" t="s">
        <v>13</v>
      </c>
      <c r="C4" s="6">
        <v>26</v>
      </c>
      <c r="D4" s="48">
        <v>38</v>
      </c>
      <c r="E4" s="33">
        <f t="shared" ref="E4:E23" si="0">C4-D4</f>
        <v>-12</v>
      </c>
    </row>
    <row r="5" spans="1:5" ht="15.75" thickBot="1" x14ac:dyDescent="0.3">
      <c r="A5" s="8">
        <v>3</v>
      </c>
      <c r="B5" s="9" t="s">
        <v>23</v>
      </c>
      <c r="C5" s="10">
        <v>52</v>
      </c>
      <c r="D5" s="47">
        <v>43</v>
      </c>
      <c r="E5" s="34">
        <f t="shared" si="0"/>
        <v>9</v>
      </c>
    </row>
    <row r="6" spans="1:5" ht="15.75" thickBot="1" x14ac:dyDescent="0.3">
      <c r="A6" s="4">
        <v>4</v>
      </c>
      <c r="B6" s="5" t="s">
        <v>10</v>
      </c>
      <c r="C6" s="6">
        <v>41</v>
      </c>
      <c r="D6" s="48">
        <v>46</v>
      </c>
      <c r="E6" s="33">
        <f t="shared" si="0"/>
        <v>-5</v>
      </c>
    </row>
    <row r="7" spans="1:5" ht="15.75" thickBot="1" x14ac:dyDescent="0.3">
      <c r="A7" s="8">
        <v>5</v>
      </c>
      <c r="B7" s="9" t="s">
        <v>22</v>
      </c>
      <c r="C7" s="10">
        <v>63</v>
      </c>
      <c r="D7" s="47">
        <v>50</v>
      </c>
      <c r="E7" s="34">
        <f t="shared" si="0"/>
        <v>13</v>
      </c>
    </row>
    <row r="8" spans="1:5" ht="15.75" thickBot="1" x14ac:dyDescent="0.3">
      <c r="A8" s="4">
        <v>6</v>
      </c>
      <c r="B8" s="5" t="s">
        <v>21</v>
      </c>
      <c r="C8" s="6">
        <v>51</v>
      </c>
      <c r="D8" s="48">
        <v>66</v>
      </c>
      <c r="E8" s="33">
        <f t="shared" si="0"/>
        <v>-15</v>
      </c>
    </row>
    <row r="9" spans="1:5" ht="15.75" thickBot="1" x14ac:dyDescent="0.3">
      <c r="A9" s="8">
        <v>7</v>
      </c>
      <c r="B9" s="9" t="s">
        <v>24</v>
      </c>
      <c r="C9" s="10">
        <v>80</v>
      </c>
      <c r="D9" s="47">
        <v>91</v>
      </c>
      <c r="E9" s="34">
        <f t="shared" si="0"/>
        <v>-11</v>
      </c>
    </row>
    <row r="10" spans="1:5" ht="15.75" thickBot="1" x14ac:dyDescent="0.3">
      <c r="A10" s="4">
        <v>8</v>
      </c>
      <c r="B10" s="5" t="s">
        <v>12</v>
      </c>
      <c r="C10" s="6">
        <v>110</v>
      </c>
      <c r="D10" s="48">
        <v>106</v>
      </c>
      <c r="E10" s="33">
        <f t="shared" si="0"/>
        <v>4</v>
      </c>
    </row>
    <row r="11" spans="1:5" ht="15.75" thickBot="1" x14ac:dyDescent="0.3">
      <c r="A11" s="8">
        <v>9</v>
      </c>
      <c r="B11" s="9" t="s">
        <v>6</v>
      </c>
      <c r="C11" s="10">
        <v>114</v>
      </c>
      <c r="D11" s="47">
        <v>111</v>
      </c>
      <c r="E11" s="34">
        <f t="shared" si="0"/>
        <v>3</v>
      </c>
    </row>
    <row r="12" spans="1:5" ht="15.75" thickBot="1" x14ac:dyDescent="0.3">
      <c r="A12" s="4">
        <v>10</v>
      </c>
      <c r="B12" s="5" t="s">
        <v>14</v>
      </c>
      <c r="C12" s="6">
        <v>98</v>
      </c>
      <c r="D12" s="48">
        <v>117</v>
      </c>
      <c r="E12" s="33">
        <f t="shared" si="0"/>
        <v>-19</v>
      </c>
    </row>
    <row r="13" spans="1:5" ht="15.75" thickBot="1" x14ac:dyDescent="0.3">
      <c r="A13" s="8">
        <v>11</v>
      </c>
      <c r="B13" s="9" t="s">
        <v>8</v>
      </c>
      <c r="C13" s="10">
        <v>130</v>
      </c>
      <c r="D13" s="47">
        <v>120</v>
      </c>
      <c r="E13" s="34">
        <f t="shared" si="0"/>
        <v>10</v>
      </c>
    </row>
    <row r="14" spans="1:5" ht="15.75" thickBot="1" x14ac:dyDescent="0.3">
      <c r="A14" s="4">
        <v>12</v>
      </c>
      <c r="B14" s="5" t="s">
        <v>3</v>
      </c>
      <c r="C14" s="6">
        <v>99</v>
      </c>
      <c r="D14" s="48">
        <v>127</v>
      </c>
      <c r="E14" s="33">
        <f t="shared" si="0"/>
        <v>-28</v>
      </c>
    </row>
    <row r="15" spans="1:5" ht="15.75" thickBot="1" x14ac:dyDescent="0.3">
      <c r="A15" s="8">
        <v>13</v>
      </c>
      <c r="B15" s="9" t="s">
        <v>0</v>
      </c>
      <c r="C15" s="10">
        <v>152</v>
      </c>
      <c r="D15" s="47">
        <v>131</v>
      </c>
      <c r="E15" s="34">
        <f t="shared" si="0"/>
        <v>21</v>
      </c>
    </row>
    <row r="16" spans="1:5" ht="15.75" thickBot="1" x14ac:dyDescent="0.3">
      <c r="A16" s="4">
        <v>14</v>
      </c>
      <c r="B16" s="5" t="s">
        <v>11</v>
      </c>
      <c r="C16" s="6">
        <v>155</v>
      </c>
      <c r="D16" s="48">
        <v>143</v>
      </c>
      <c r="E16" s="33">
        <f t="shared" si="0"/>
        <v>12</v>
      </c>
    </row>
    <row r="17" spans="1:5" ht="15.75" thickBot="1" x14ac:dyDescent="0.3">
      <c r="A17" s="8">
        <v>15</v>
      </c>
      <c r="B17" s="9" t="s">
        <v>5</v>
      </c>
      <c r="C17" s="10">
        <v>140</v>
      </c>
      <c r="D17" s="47">
        <v>162</v>
      </c>
      <c r="E17" s="34">
        <f t="shared" si="0"/>
        <v>-22</v>
      </c>
    </row>
    <row r="18" spans="1:5" ht="15.75" thickBot="1" x14ac:dyDescent="0.3">
      <c r="A18" s="4">
        <v>16</v>
      </c>
      <c r="B18" s="5" t="s">
        <v>2</v>
      </c>
      <c r="C18" s="6">
        <v>180</v>
      </c>
      <c r="D18" s="48">
        <v>170</v>
      </c>
      <c r="E18" s="33">
        <f t="shared" si="0"/>
        <v>10</v>
      </c>
    </row>
    <row r="19" spans="1:5" ht="15.75" thickBot="1" x14ac:dyDescent="0.3">
      <c r="A19" s="8">
        <v>17</v>
      </c>
      <c r="B19" s="9" t="s">
        <v>4</v>
      </c>
      <c r="C19" s="10">
        <v>186</v>
      </c>
      <c r="D19" s="47">
        <v>173</v>
      </c>
      <c r="E19" s="34">
        <f t="shared" si="0"/>
        <v>13</v>
      </c>
    </row>
    <row r="20" spans="1:5" ht="15.75" thickBot="1" x14ac:dyDescent="0.3">
      <c r="A20" s="4">
        <v>18</v>
      </c>
      <c r="B20" s="5" t="s">
        <v>7</v>
      </c>
      <c r="C20" s="6">
        <v>183</v>
      </c>
      <c r="D20" s="48">
        <v>176</v>
      </c>
      <c r="E20" s="33">
        <f t="shared" si="0"/>
        <v>7</v>
      </c>
    </row>
    <row r="21" spans="1:5" ht="15.75" thickBot="1" x14ac:dyDescent="0.3">
      <c r="A21" s="8">
        <v>19</v>
      </c>
      <c r="B21" s="9" t="s">
        <v>25</v>
      </c>
      <c r="C21" s="10">
        <v>182</v>
      </c>
      <c r="D21" s="47">
        <v>177</v>
      </c>
      <c r="E21" s="34">
        <f t="shared" si="0"/>
        <v>5</v>
      </c>
    </row>
    <row r="22" spans="1:5" ht="15.75" thickBot="1" x14ac:dyDescent="0.3">
      <c r="A22" s="4">
        <v>20</v>
      </c>
      <c r="B22" s="5" t="s">
        <v>9</v>
      </c>
      <c r="C22" s="6">
        <v>179</v>
      </c>
      <c r="D22" s="48">
        <v>179</v>
      </c>
      <c r="E22" s="33">
        <f t="shared" si="0"/>
        <v>0</v>
      </c>
    </row>
    <row r="23" spans="1:5" ht="15.75" thickBot="1" x14ac:dyDescent="0.3">
      <c r="A23" s="8">
        <v>21</v>
      </c>
      <c r="B23" s="9" t="s">
        <v>1</v>
      </c>
      <c r="C23" s="10">
        <v>193</v>
      </c>
      <c r="D23" s="47">
        <v>191</v>
      </c>
      <c r="E23" s="34">
        <f t="shared" si="0"/>
        <v>2</v>
      </c>
    </row>
    <row r="24" spans="1:5" ht="25.5" customHeight="1" thickBot="1" x14ac:dyDescent="0.3">
      <c r="A24" s="56" t="s">
        <v>19</v>
      </c>
      <c r="B24" s="57"/>
      <c r="C24" s="31">
        <v>115.95238095238095</v>
      </c>
      <c r="D24" s="31">
        <v>116.0952380952381</v>
      </c>
      <c r="E24" s="39">
        <f>C24-D24</f>
        <v>-0.14285714285715301</v>
      </c>
    </row>
  </sheetData>
  <mergeCells count="2">
    <mergeCell ref="A1:E1"/>
    <mergeCell ref="A24:B2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G54"/>
  <sheetViews>
    <sheetView rightToLeft="1" topLeftCell="A4" workbookViewId="0">
      <selection activeCell="K23" sqref="K23"/>
    </sheetView>
  </sheetViews>
  <sheetFormatPr defaultColWidth="9.140625" defaultRowHeight="15" x14ac:dyDescent="0.25"/>
  <cols>
    <col min="1" max="1" width="4.85546875" style="1" bestFit="1" customWidth="1"/>
    <col min="2" max="2" width="11.85546875" style="1" customWidth="1"/>
    <col min="3" max="5" width="7.28515625" style="1" customWidth="1"/>
    <col min="6" max="16384" width="9.140625" style="1"/>
  </cols>
  <sheetData>
    <row r="1" spans="1:5" ht="43.5" customHeight="1" thickBot="1" x14ac:dyDescent="0.3">
      <c r="A1" s="55" t="s">
        <v>95</v>
      </c>
      <c r="B1" s="55"/>
      <c r="C1" s="55"/>
      <c r="D1" s="55"/>
      <c r="E1" s="55"/>
    </row>
    <row r="2" spans="1:5" ht="33.75" customHeight="1" thickBot="1" x14ac:dyDescent="0.3">
      <c r="A2" s="13" t="s">
        <v>41</v>
      </c>
      <c r="B2" s="2" t="s">
        <v>17</v>
      </c>
      <c r="C2" s="2">
        <v>2019</v>
      </c>
      <c r="D2" s="3">
        <v>2020</v>
      </c>
      <c r="E2" s="2" t="s">
        <v>18</v>
      </c>
    </row>
    <row r="3" spans="1:5" ht="19.5" customHeight="1" thickBot="1" x14ac:dyDescent="0.3">
      <c r="A3" s="8">
        <v>1</v>
      </c>
      <c r="B3" s="9" t="s">
        <v>16</v>
      </c>
      <c r="C3" s="10">
        <v>36</v>
      </c>
      <c r="D3" s="11">
        <v>34</v>
      </c>
      <c r="E3" s="34">
        <f>C3-D3</f>
        <v>2</v>
      </c>
    </row>
    <row r="4" spans="1:5" ht="19.5" customHeight="1" thickBot="1" x14ac:dyDescent="0.3">
      <c r="A4" s="4">
        <v>2</v>
      </c>
      <c r="B4" s="5" t="s">
        <v>24</v>
      </c>
      <c r="C4" s="6">
        <v>70</v>
      </c>
      <c r="D4" s="7">
        <v>65</v>
      </c>
      <c r="E4" s="33">
        <v>4</v>
      </c>
    </row>
    <row r="5" spans="1:5" ht="19.5" customHeight="1" thickBot="1" x14ac:dyDescent="0.3">
      <c r="A5" s="8">
        <v>3</v>
      </c>
      <c r="B5" s="9" t="s">
        <v>23</v>
      </c>
      <c r="C5" s="10">
        <v>68</v>
      </c>
      <c r="D5" s="11">
        <v>66</v>
      </c>
      <c r="E5" s="34">
        <v>3</v>
      </c>
    </row>
    <row r="6" spans="1:5" ht="19.5" customHeight="1" thickBot="1" x14ac:dyDescent="0.3">
      <c r="A6" s="4">
        <v>4</v>
      </c>
      <c r="B6" s="5" t="s">
        <v>21</v>
      </c>
      <c r="C6" s="6">
        <v>65</v>
      </c>
      <c r="D6" s="7">
        <v>70</v>
      </c>
      <c r="E6" s="33">
        <f t="shared" ref="E6:E15" si="0">C6-D6</f>
        <v>-5</v>
      </c>
    </row>
    <row r="7" spans="1:5" ht="19.5" customHeight="1" thickBot="1" x14ac:dyDescent="0.3">
      <c r="A7" s="8">
        <v>5</v>
      </c>
      <c r="B7" s="9" t="s">
        <v>12</v>
      </c>
      <c r="C7" s="10">
        <v>74</v>
      </c>
      <c r="D7" s="11">
        <v>75</v>
      </c>
      <c r="E7" s="34">
        <f t="shared" si="0"/>
        <v>-1</v>
      </c>
    </row>
    <row r="8" spans="1:5" ht="19.5" customHeight="1" thickBot="1" x14ac:dyDescent="0.3">
      <c r="A8" s="4">
        <v>6</v>
      </c>
      <c r="B8" s="5" t="s">
        <v>10</v>
      </c>
      <c r="C8" s="6">
        <v>60</v>
      </c>
      <c r="D8" s="7">
        <v>78</v>
      </c>
      <c r="E8" s="33">
        <f t="shared" si="0"/>
        <v>-18</v>
      </c>
    </row>
    <row r="9" spans="1:5" ht="19.5" customHeight="1" thickBot="1" x14ac:dyDescent="0.3">
      <c r="A9" s="8">
        <v>7</v>
      </c>
      <c r="B9" s="9" t="s">
        <v>13</v>
      </c>
      <c r="C9" s="10">
        <v>78</v>
      </c>
      <c r="D9" s="11">
        <v>79</v>
      </c>
      <c r="E9" s="34">
        <f t="shared" si="0"/>
        <v>-1</v>
      </c>
    </row>
    <row r="10" spans="1:5" ht="19.5" customHeight="1" thickBot="1" x14ac:dyDescent="0.3">
      <c r="A10" s="4">
        <v>8</v>
      </c>
      <c r="B10" s="5" t="s">
        <v>14</v>
      </c>
      <c r="C10" s="6">
        <v>86</v>
      </c>
      <c r="D10" s="7">
        <v>81</v>
      </c>
      <c r="E10" s="33">
        <f t="shared" si="0"/>
        <v>5</v>
      </c>
    </row>
    <row r="11" spans="1:5" ht="19.5" customHeight="1" thickBot="1" x14ac:dyDescent="0.3">
      <c r="A11" s="8">
        <v>9</v>
      </c>
      <c r="B11" s="9" t="s">
        <v>22</v>
      </c>
      <c r="C11" s="10">
        <v>80</v>
      </c>
      <c r="D11" s="11">
        <v>84</v>
      </c>
      <c r="E11" s="34">
        <f t="shared" si="0"/>
        <v>-4</v>
      </c>
    </row>
    <row r="12" spans="1:5" ht="19.5" customHeight="1" thickBot="1" x14ac:dyDescent="0.3">
      <c r="A12" s="4">
        <v>10</v>
      </c>
      <c r="B12" s="5" t="s">
        <v>3</v>
      </c>
      <c r="C12" s="6">
        <v>88</v>
      </c>
      <c r="D12" s="7">
        <v>87</v>
      </c>
      <c r="E12" s="33">
        <f t="shared" si="0"/>
        <v>1</v>
      </c>
    </row>
    <row r="13" spans="1:5" ht="19.5" customHeight="1" thickBot="1" x14ac:dyDescent="0.3">
      <c r="A13" s="8">
        <v>11</v>
      </c>
      <c r="B13" s="9" t="s">
        <v>6</v>
      </c>
      <c r="C13" s="10">
        <v>92</v>
      </c>
      <c r="D13" s="11">
        <v>96</v>
      </c>
      <c r="E13" s="34">
        <f t="shared" si="0"/>
        <v>-4</v>
      </c>
    </row>
    <row r="14" spans="1:5" ht="19.5" customHeight="1" thickBot="1" x14ac:dyDescent="0.3">
      <c r="A14" s="4">
        <v>12</v>
      </c>
      <c r="B14" s="5" t="s">
        <v>8</v>
      </c>
      <c r="C14" s="6">
        <v>113</v>
      </c>
      <c r="D14" s="7">
        <v>121</v>
      </c>
      <c r="E14" s="33">
        <f t="shared" si="0"/>
        <v>-8</v>
      </c>
    </row>
    <row r="15" spans="1:5" ht="19.5" customHeight="1" thickBot="1" x14ac:dyDescent="0.3">
      <c r="A15" s="8">
        <v>13</v>
      </c>
      <c r="B15" s="9" t="s">
        <v>4</v>
      </c>
      <c r="C15" s="10">
        <v>129</v>
      </c>
      <c r="D15" s="11">
        <v>131</v>
      </c>
      <c r="E15" s="34">
        <f t="shared" si="0"/>
        <v>-2</v>
      </c>
    </row>
    <row r="16" spans="1:5" ht="27.75" customHeight="1" thickBot="1" x14ac:dyDescent="0.3">
      <c r="A16" s="56" t="s">
        <v>19</v>
      </c>
      <c r="B16" s="57"/>
      <c r="C16" s="32">
        <v>79.92307692307692</v>
      </c>
      <c r="D16" s="32">
        <v>82.07692307692308</v>
      </c>
      <c r="E16" s="35">
        <f t="shared" ref="E16" si="1">C16-D16</f>
        <v>-2.1538461538461604</v>
      </c>
    </row>
    <row r="33" spans="7:7" x14ac:dyDescent="0.25">
      <c r="G33" s="12"/>
    </row>
    <row r="34" spans="7:7" x14ac:dyDescent="0.25">
      <c r="G34" s="12"/>
    </row>
    <row r="35" spans="7:7" x14ac:dyDescent="0.25">
      <c r="G35" s="12"/>
    </row>
    <row r="36" spans="7:7" x14ac:dyDescent="0.25">
      <c r="G36" s="12"/>
    </row>
    <row r="37" spans="7:7" x14ac:dyDescent="0.25">
      <c r="G37" s="12"/>
    </row>
    <row r="38" spans="7:7" x14ac:dyDescent="0.25">
      <c r="G38" s="12"/>
    </row>
    <row r="39" spans="7:7" x14ac:dyDescent="0.25">
      <c r="G39" s="12"/>
    </row>
    <row r="40" spans="7:7" x14ac:dyDescent="0.25">
      <c r="G40" s="12"/>
    </row>
    <row r="41" spans="7:7" x14ac:dyDescent="0.25">
      <c r="G41" s="12"/>
    </row>
    <row r="42" spans="7:7" x14ac:dyDescent="0.25">
      <c r="G42" s="12"/>
    </row>
    <row r="43" spans="7:7" x14ac:dyDescent="0.25">
      <c r="G43" s="12"/>
    </row>
    <row r="44" spans="7:7" x14ac:dyDescent="0.25">
      <c r="G44" s="12"/>
    </row>
    <row r="45" spans="7:7" x14ac:dyDescent="0.25">
      <c r="G45" s="12"/>
    </row>
    <row r="46" spans="7:7" x14ac:dyDescent="0.25">
      <c r="G46" s="12"/>
    </row>
    <row r="47" spans="7:7" x14ac:dyDescent="0.25">
      <c r="G47" s="12"/>
    </row>
    <row r="48" spans="7:7" x14ac:dyDescent="0.25">
      <c r="G48" s="12"/>
    </row>
    <row r="49" spans="7:7" x14ac:dyDescent="0.25">
      <c r="G49" s="12"/>
    </row>
    <row r="50" spans="7:7" x14ac:dyDescent="0.25">
      <c r="G50" s="12"/>
    </row>
    <row r="51" spans="7:7" x14ac:dyDescent="0.25">
      <c r="G51" s="12"/>
    </row>
    <row r="52" spans="7:7" x14ac:dyDescent="0.25">
      <c r="G52" s="12"/>
    </row>
    <row r="54" spans="7:7" x14ac:dyDescent="0.25">
      <c r="G54" s="12"/>
    </row>
  </sheetData>
  <mergeCells count="2">
    <mergeCell ref="A1:E1"/>
    <mergeCell ref="A16:B1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G61"/>
  <sheetViews>
    <sheetView rightToLeft="1" workbookViewId="0">
      <selection activeCell="K12" sqref="K12"/>
    </sheetView>
  </sheetViews>
  <sheetFormatPr defaultColWidth="9.140625" defaultRowHeight="15" x14ac:dyDescent="0.25"/>
  <cols>
    <col min="1" max="1" width="4.85546875" style="1" bestFit="1" customWidth="1"/>
    <col min="2" max="2" width="10" style="1" bestFit="1" customWidth="1"/>
    <col min="3" max="5" width="8" style="1" customWidth="1"/>
    <col min="6" max="16384" width="9.140625" style="1"/>
  </cols>
  <sheetData>
    <row r="1" spans="1:5" ht="40.5" customHeight="1" thickBot="1" x14ac:dyDescent="0.3">
      <c r="A1" s="55" t="s">
        <v>96</v>
      </c>
      <c r="B1" s="55"/>
      <c r="C1" s="55"/>
      <c r="D1" s="55"/>
      <c r="E1" s="55"/>
    </row>
    <row r="2" spans="1:5" ht="30.75" customHeight="1" thickBot="1" x14ac:dyDescent="0.3">
      <c r="A2" s="13" t="s">
        <v>41</v>
      </c>
      <c r="B2" s="2" t="s">
        <v>17</v>
      </c>
      <c r="C2" s="2">
        <v>2019</v>
      </c>
      <c r="D2" s="3">
        <v>2020</v>
      </c>
      <c r="E2" s="2" t="s">
        <v>18</v>
      </c>
    </row>
    <row r="3" spans="1:5" ht="16.5" customHeight="1" thickBot="1" x14ac:dyDescent="0.3">
      <c r="A3" s="4">
        <v>1</v>
      </c>
      <c r="B3" s="5" t="s">
        <v>16</v>
      </c>
      <c r="C3" s="6">
        <v>35</v>
      </c>
      <c r="D3" s="7">
        <v>31</v>
      </c>
      <c r="E3" s="33">
        <f t="shared" ref="E3:E13" si="0">C3-D3</f>
        <v>4</v>
      </c>
    </row>
    <row r="4" spans="1:5" ht="16.5" customHeight="1" thickBot="1" x14ac:dyDescent="0.3">
      <c r="A4" s="8">
        <v>2</v>
      </c>
      <c r="B4" s="9" t="s">
        <v>23</v>
      </c>
      <c r="C4" s="10">
        <v>36</v>
      </c>
      <c r="D4" s="11">
        <v>40</v>
      </c>
      <c r="E4" s="34">
        <f t="shared" si="0"/>
        <v>-4</v>
      </c>
    </row>
    <row r="5" spans="1:5" ht="16.5" customHeight="1" thickBot="1" x14ac:dyDescent="0.3">
      <c r="A5" s="4">
        <v>3</v>
      </c>
      <c r="B5" s="5" t="s">
        <v>13</v>
      </c>
      <c r="C5" s="6">
        <v>45</v>
      </c>
      <c r="D5" s="7">
        <v>42</v>
      </c>
      <c r="E5" s="33">
        <f t="shared" si="0"/>
        <v>3</v>
      </c>
    </row>
    <row r="6" spans="1:5" ht="16.5" customHeight="1" thickBot="1" x14ac:dyDescent="0.3">
      <c r="A6" s="8">
        <v>4</v>
      </c>
      <c r="B6" s="9" t="s">
        <v>21</v>
      </c>
      <c r="C6" s="10">
        <v>41</v>
      </c>
      <c r="D6" s="11">
        <v>45</v>
      </c>
      <c r="E6" s="34">
        <f t="shared" si="0"/>
        <v>-4</v>
      </c>
    </row>
    <row r="7" spans="1:5" ht="16.5" customHeight="1" thickBot="1" x14ac:dyDescent="0.3">
      <c r="A7" s="4">
        <v>5</v>
      </c>
      <c r="B7" s="5" t="s">
        <v>22</v>
      </c>
      <c r="C7" s="6">
        <v>47</v>
      </c>
      <c r="D7" s="7">
        <v>60</v>
      </c>
      <c r="E7" s="33">
        <f t="shared" si="0"/>
        <v>-13</v>
      </c>
    </row>
    <row r="8" spans="1:5" ht="16.5" customHeight="1" thickBot="1" x14ac:dyDescent="0.3">
      <c r="A8" s="8">
        <v>6</v>
      </c>
      <c r="B8" s="9" t="s">
        <v>10</v>
      </c>
      <c r="C8" s="10">
        <v>57</v>
      </c>
      <c r="D8" s="11">
        <v>64</v>
      </c>
      <c r="E8" s="34">
        <f t="shared" si="0"/>
        <v>-7</v>
      </c>
    </row>
    <row r="9" spans="1:5" ht="16.5" customHeight="1" thickBot="1" x14ac:dyDescent="0.3">
      <c r="A9" s="4">
        <v>7</v>
      </c>
      <c r="B9" s="5" t="s">
        <v>8</v>
      </c>
      <c r="C9" s="6">
        <v>82</v>
      </c>
      <c r="D9" s="7">
        <v>91</v>
      </c>
      <c r="E9" s="33">
        <f t="shared" si="0"/>
        <v>-9</v>
      </c>
    </row>
    <row r="10" spans="1:5" ht="16.5" customHeight="1" thickBot="1" x14ac:dyDescent="0.3">
      <c r="A10" s="8">
        <v>8</v>
      </c>
      <c r="B10" s="9" t="s">
        <v>3</v>
      </c>
      <c r="C10" s="10">
        <v>93</v>
      </c>
      <c r="D10" s="11">
        <v>92</v>
      </c>
      <c r="E10" s="34">
        <f t="shared" si="0"/>
        <v>1</v>
      </c>
    </row>
    <row r="11" spans="1:5" ht="16.5" customHeight="1" thickBot="1" x14ac:dyDescent="0.3">
      <c r="A11" s="4">
        <v>9</v>
      </c>
      <c r="B11" s="5" t="s">
        <v>24</v>
      </c>
      <c r="C11" s="6">
        <v>91</v>
      </c>
      <c r="D11" s="7">
        <v>95</v>
      </c>
      <c r="E11" s="33">
        <f t="shared" si="0"/>
        <v>-4</v>
      </c>
    </row>
    <row r="12" spans="1:5" ht="16.5" customHeight="1" thickBot="1" x14ac:dyDescent="0.3">
      <c r="A12" s="8">
        <v>10</v>
      </c>
      <c r="B12" s="9" t="s">
        <v>14</v>
      </c>
      <c r="C12" s="10">
        <v>102</v>
      </c>
      <c r="D12" s="11">
        <v>102</v>
      </c>
      <c r="E12" s="34">
        <f t="shared" si="0"/>
        <v>0</v>
      </c>
    </row>
    <row r="13" spans="1:5" ht="16.5" customHeight="1" thickBot="1" x14ac:dyDescent="0.3">
      <c r="A13" s="4">
        <v>11</v>
      </c>
      <c r="B13" s="5" t="s">
        <v>5</v>
      </c>
      <c r="C13" s="6">
        <v>110</v>
      </c>
      <c r="D13" s="7">
        <v>105</v>
      </c>
      <c r="E13" s="33">
        <f t="shared" si="0"/>
        <v>5</v>
      </c>
    </row>
    <row r="14" spans="1:5" ht="16.5" customHeight="1" thickBot="1" x14ac:dyDescent="0.3">
      <c r="A14" s="8">
        <v>12</v>
      </c>
      <c r="B14" s="9" t="s">
        <v>15</v>
      </c>
      <c r="C14" s="10">
        <v>119</v>
      </c>
      <c r="D14" s="11">
        <v>115</v>
      </c>
      <c r="E14" s="34">
        <f>C14-D14</f>
        <v>4</v>
      </c>
    </row>
    <row r="15" spans="1:5" ht="16.5" customHeight="1" thickBot="1" x14ac:dyDescent="0.3">
      <c r="A15" s="4">
        <v>13</v>
      </c>
      <c r="B15" s="5" t="s">
        <v>6</v>
      </c>
      <c r="C15" s="6">
        <v>116</v>
      </c>
      <c r="D15" s="7">
        <v>116</v>
      </c>
      <c r="E15" s="33">
        <f t="shared" ref="E15:E23" si="1">C15-D15</f>
        <v>0</v>
      </c>
    </row>
    <row r="16" spans="1:5" ht="16.5" customHeight="1" thickBot="1" x14ac:dyDescent="0.3">
      <c r="A16" s="8">
        <v>14</v>
      </c>
      <c r="B16" s="9" t="s">
        <v>12</v>
      </c>
      <c r="C16" s="10">
        <v>121</v>
      </c>
      <c r="D16" s="11">
        <v>121</v>
      </c>
      <c r="E16" s="34">
        <f t="shared" si="1"/>
        <v>0</v>
      </c>
    </row>
    <row r="17" spans="1:5" ht="16.5" customHeight="1" thickBot="1" x14ac:dyDescent="0.3">
      <c r="A17" s="4">
        <v>15</v>
      </c>
      <c r="B17" s="5" t="s">
        <v>11</v>
      </c>
      <c r="C17" s="6">
        <v>120</v>
      </c>
      <c r="D17" s="7">
        <v>123</v>
      </c>
      <c r="E17" s="33">
        <f t="shared" si="1"/>
        <v>-3</v>
      </c>
    </row>
    <row r="18" spans="1:5" ht="16.5" customHeight="1" thickBot="1" x14ac:dyDescent="0.3">
      <c r="A18" s="8">
        <v>16</v>
      </c>
      <c r="B18" s="9" t="s">
        <v>0</v>
      </c>
      <c r="C18" s="10">
        <v>154</v>
      </c>
      <c r="D18" s="11">
        <v>151</v>
      </c>
      <c r="E18" s="34">
        <f t="shared" si="1"/>
        <v>3</v>
      </c>
    </row>
    <row r="19" spans="1:5" ht="16.5" customHeight="1" thickBot="1" x14ac:dyDescent="0.3">
      <c r="A19" s="4">
        <v>17</v>
      </c>
      <c r="B19" s="5" t="s">
        <v>7</v>
      </c>
      <c r="C19" s="6">
        <v>157</v>
      </c>
      <c r="D19" s="7">
        <v>157</v>
      </c>
      <c r="E19" s="33">
        <f t="shared" si="1"/>
        <v>0</v>
      </c>
    </row>
    <row r="20" spans="1:5" ht="16.5" customHeight="1" thickBot="1" x14ac:dyDescent="0.3">
      <c r="A20" s="8">
        <v>18</v>
      </c>
      <c r="B20" s="9" t="s">
        <v>9</v>
      </c>
      <c r="C20" s="10">
        <v>166</v>
      </c>
      <c r="D20" s="11">
        <v>166</v>
      </c>
      <c r="E20" s="34">
        <f t="shared" si="1"/>
        <v>0</v>
      </c>
    </row>
    <row r="21" spans="1:5" ht="16.5" customHeight="1" thickBot="1" x14ac:dyDescent="0.3">
      <c r="A21" s="4">
        <v>19</v>
      </c>
      <c r="B21" s="5" t="s">
        <v>2</v>
      </c>
      <c r="C21" s="6">
        <v>168</v>
      </c>
      <c r="D21" s="7">
        <v>170</v>
      </c>
      <c r="E21" s="33">
        <f t="shared" si="1"/>
        <v>-2</v>
      </c>
    </row>
    <row r="22" spans="1:5" ht="16.5" customHeight="1" thickBot="1" x14ac:dyDescent="0.3">
      <c r="A22" s="8">
        <v>20</v>
      </c>
      <c r="B22" s="9" t="s">
        <v>4</v>
      </c>
      <c r="C22" s="10">
        <v>177</v>
      </c>
      <c r="D22" s="11">
        <v>179</v>
      </c>
      <c r="E22" s="34">
        <f t="shared" si="1"/>
        <v>-2</v>
      </c>
    </row>
    <row r="23" spans="1:5" ht="21.75" customHeight="1" thickBot="1" x14ac:dyDescent="0.3">
      <c r="A23" s="68" t="s">
        <v>19</v>
      </c>
      <c r="B23" s="69"/>
      <c r="C23" s="43">
        <v>101.85</v>
      </c>
      <c r="D23" s="43">
        <v>103.1</v>
      </c>
      <c r="E23" s="44">
        <f t="shared" si="1"/>
        <v>-1.25</v>
      </c>
    </row>
    <row r="40" spans="7:7" x14ac:dyDescent="0.25">
      <c r="G40" s="12"/>
    </row>
    <row r="41" spans="7:7" x14ac:dyDescent="0.25">
      <c r="G41" s="12"/>
    </row>
    <row r="42" spans="7:7" x14ac:dyDescent="0.25">
      <c r="G42" s="12"/>
    </row>
    <row r="43" spans="7:7" x14ac:dyDescent="0.25">
      <c r="G43" s="12"/>
    </row>
    <row r="44" spans="7:7" x14ac:dyDescent="0.25">
      <c r="G44" s="12"/>
    </row>
    <row r="45" spans="7:7" x14ac:dyDescent="0.25">
      <c r="G45" s="12"/>
    </row>
    <row r="46" spans="7:7" x14ac:dyDescent="0.25">
      <c r="G46" s="12"/>
    </row>
    <row r="47" spans="7:7" x14ac:dyDescent="0.25">
      <c r="G47" s="12"/>
    </row>
    <row r="48" spans="7:7" x14ac:dyDescent="0.25">
      <c r="G48" s="12"/>
    </row>
    <row r="49" spans="7:7" x14ac:dyDescent="0.25">
      <c r="G49" s="12"/>
    </row>
    <row r="50" spans="7:7" x14ac:dyDescent="0.25">
      <c r="G50" s="12"/>
    </row>
    <row r="51" spans="7:7" x14ac:dyDescent="0.25">
      <c r="G51" s="12"/>
    </row>
    <row r="52" spans="7:7" x14ac:dyDescent="0.25">
      <c r="G52" s="12"/>
    </row>
    <row r="53" spans="7:7" x14ac:dyDescent="0.25">
      <c r="G53" s="12"/>
    </row>
    <row r="54" spans="7:7" x14ac:dyDescent="0.25">
      <c r="G54" s="12"/>
    </row>
    <row r="55" spans="7:7" x14ac:dyDescent="0.25">
      <c r="G55" s="12"/>
    </row>
    <row r="56" spans="7:7" x14ac:dyDescent="0.25">
      <c r="G56" s="12"/>
    </row>
    <row r="57" spans="7:7" x14ac:dyDescent="0.25">
      <c r="G57" s="12"/>
    </row>
    <row r="58" spans="7:7" x14ac:dyDescent="0.25">
      <c r="G58" s="12"/>
    </row>
    <row r="59" spans="7:7" x14ac:dyDescent="0.25">
      <c r="G59" s="12"/>
    </row>
    <row r="61" spans="7:7" x14ac:dyDescent="0.25">
      <c r="G61" s="12"/>
    </row>
  </sheetData>
  <mergeCells count="2">
    <mergeCell ref="A1:E1"/>
    <mergeCell ref="A23:B2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مؤشر  قيود الاستثمار</vt:lpstr>
      <vt:lpstr>الحوكمة</vt:lpstr>
      <vt:lpstr>التنافسية العالمي</vt:lpstr>
      <vt:lpstr>التنافسية العالمي (2)</vt:lpstr>
      <vt:lpstr>التقييمات السيادية</vt:lpstr>
      <vt:lpstr>الحكومة الالكترونية</vt:lpstr>
      <vt:lpstr>الحكومة الالكترونية (2)</vt:lpstr>
      <vt:lpstr>الابتكار</vt:lpstr>
      <vt:lpstr>التنمية البشرية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2022-02-03T09:06:04Z</dcterms:modified>
</cp:coreProperties>
</file>