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Anis.DHAMAN\Desktop\"/>
    </mc:Choice>
  </mc:AlternateContent>
  <xr:revisionPtr revIDLastSave="0" documentId="13_ncr:1_{E2518D8C-C0A5-4089-A730-16C3CD91B0C6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Database Description" sheetId="15" r:id="rId1"/>
    <sheet name="Content" sheetId="16" r:id="rId2"/>
    <sheet name="Arab-FDI 2003-2020" sheetId="33" r:id="rId3"/>
    <sheet name="Arab-FDI by month-2020 " sheetId="32" r:id="rId4"/>
    <sheet name="Arab FDIprojects2020-by country" sheetId="19" r:id="rId5"/>
    <sheet name="Arab FDIprojects2020-by sector" sheetId="29" r:id="rId6"/>
    <sheet name="Arab FDIprojects2020-by source" sheetId="30" r:id="rId7"/>
    <sheet name="Arab FDIprojects2020-by Region" sheetId="31" r:id="rId8"/>
    <sheet name="Arab-FDI 2020-companies" sheetId="18" r:id="rId9"/>
    <sheet name="intraArab-FDI by month-2020" sheetId="28" r:id="rId10"/>
    <sheet name="intraArab-FDI by country-2020" sheetId="17" r:id="rId11"/>
    <sheet name="intraArab-FDI 2020 -by Sectors" sheetId="22" r:id="rId12"/>
  </sheets>
  <externalReferences>
    <externalReference r:id="rId13"/>
    <externalReference r:id="rId14"/>
  </externalReferences>
  <definedNames>
    <definedName name="__123Graph_ATEST1" hidden="1">[1]REER!$AZ$144:$AZ$210</definedName>
    <definedName name="currency">IF(ISNA(VLOOKUP([2]InputBasics!$C$2,[2]LookUp!$E$2:$E$34,1,FALSE)),IF(ISNA(VLOOKUP([2]InputBasics!$C$2,[2]LookUp!$F$2:$F$44,1,FALSE)),"XDC","EUR"),"USD")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'Arab FDIprojects2020-by country'!$A$1:$G$22</definedName>
    <definedName name="_xlnm.Print_Area" localSheetId="7">'Arab FDIprojects2020-by Region'!$A$1:$K$11</definedName>
    <definedName name="_xlnm.Print_Area" localSheetId="5">'Arab FDIprojects2020-by sector'!$A$1:$G$36</definedName>
    <definedName name="_xlnm.Print_Area" localSheetId="6">'Arab FDIprojects2020-by source'!$A$1:$G$24</definedName>
    <definedName name="_xlnm.Print_Area" localSheetId="2">'Arab-FDI 2003-2020'!$A$1:$D$23</definedName>
    <definedName name="_xlnm.Print_Area" localSheetId="8">'Arab-FDI 2020-companies'!$A$1:$I$14</definedName>
    <definedName name="_xlnm.Print_Area" localSheetId="3">'Arab-FDI by month-2020 '!$A$2:$D$17</definedName>
    <definedName name="_xlnm.Print_Area" localSheetId="1">Content!$B$2:$C$12</definedName>
    <definedName name="_xlnm.Print_Area" localSheetId="0">'Database Description'!$A$4:$B$7</definedName>
    <definedName name="_xlnm.Print_Area" localSheetId="11">'intraArab-FDI 2020 -by Sectors'!$A$1:$F$15</definedName>
    <definedName name="_xlnm.Print_Area" localSheetId="10">'intraArab-FDI by country-2020'!$A$1:$E$14</definedName>
    <definedName name="_xlnm.Print_Area" localSheetId="9">'intraArab-FDI by month-2020'!$A$2:$D$17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18" l="1"/>
  <c r="I5" i="18"/>
  <c r="I6" i="18"/>
  <c r="I7" i="18"/>
  <c r="I8" i="18"/>
  <c r="I9" i="18"/>
  <c r="I10" i="18"/>
  <c r="I11" i="18"/>
  <c r="I12" i="18"/>
  <c r="I3" i="18"/>
  <c r="F4" i="18"/>
  <c r="F5" i="18"/>
  <c r="F6" i="18"/>
  <c r="F7" i="18"/>
  <c r="F8" i="18"/>
  <c r="F9" i="18"/>
  <c r="F10" i="18"/>
  <c r="F11" i="18"/>
  <c r="F12" i="18"/>
  <c r="F3" i="18"/>
  <c r="C4" i="18"/>
  <c r="C5" i="18"/>
  <c r="C6" i="18"/>
  <c r="C7" i="18"/>
  <c r="C8" i="18"/>
  <c r="C9" i="18"/>
  <c r="C10" i="18"/>
  <c r="C11" i="18"/>
  <c r="C12" i="18"/>
  <c r="C3" i="18"/>
  <c r="K4" i="31"/>
  <c r="K5" i="31"/>
  <c r="K6" i="31"/>
  <c r="K7" i="31"/>
  <c r="K8" i="31"/>
  <c r="K9" i="31"/>
  <c r="K10" i="31"/>
  <c r="K3" i="31"/>
  <c r="H4" i="31"/>
  <c r="H5" i="31"/>
  <c r="H6" i="31"/>
  <c r="H7" i="31"/>
  <c r="H8" i="31"/>
  <c r="H9" i="31"/>
  <c r="H10" i="31"/>
  <c r="H3" i="31"/>
  <c r="E4" i="31"/>
  <c r="E5" i="31"/>
  <c r="E6" i="31"/>
  <c r="E7" i="31"/>
  <c r="E8" i="31"/>
  <c r="E9" i="31"/>
  <c r="E10" i="31"/>
  <c r="E3" i="31"/>
  <c r="C4" i="31"/>
  <c r="C5" i="31"/>
  <c r="C6" i="31"/>
  <c r="C7" i="31"/>
  <c r="C8" i="31"/>
  <c r="C9" i="31"/>
  <c r="C10" i="31"/>
  <c r="C3" i="31"/>
</calcChain>
</file>

<file path=xl/sharedStrings.xml><?xml version="1.0" encoding="utf-8"?>
<sst xmlns="http://schemas.openxmlformats.org/spreadsheetml/2006/main" count="289" uniqueCount="185">
  <si>
    <t>العودة إلى القائمة الرئيسية
Back to Index</t>
  </si>
  <si>
    <t>NOW Money</t>
  </si>
  <si>
    <t>الشهر /Month</t>
  </si>
  <si>
    <t>عدد المشاريع/
Projects number</t>
  </si>
  <si>
    <t>عدد الوظائف/
Jobs created</t>
  </si>
  <si>
    <t>يناير / January</t>
  </si>
  <si>
    <t>فبراير / February</t>
  </si>
  <si>
    <t>مارس / March</t>
  </si>
  <si>
    <t>نوفمبر / November</t>
  </si>
  <si>
    <t>ديسمبر / December</t>
  </si>
  <si>
    <r>
      <rPr>
        <b/>
        <sz val="11"/>
        <color theme="1"/>
        <rFont val="Times New Roman"/>
        <family val="1"/>
      </rPr>
      <t>Source:</t>
    </r>
    <r>
      <rPr>
        <sz val="11"/>
        <color theme="1"/>
        <rFont val="Times New Roman"/>
        <family val="1"/>
      </rPr>
      <t xml:space="preserve"> fdi Market Data base</t>
    </r>
  </si>
  <si>
    <r>
      <rPr>
        <b/>
        <sz val="11"/>
        <color theme="1"/>
        <rFont val="Times New Roman"/>
        <family val="1"/>
      </rPr>
      <t>المصدر:</t>
    </r>
    <r>
      <rPr>
        <sz val="11"/>
        <color theme="1"/>
        <rFont val="Times New Roman"/>
        <family val="1"/>
      </rPr>
      <t xml:space="preserve"> قاعدة بيانتات fdi Market</t>
    </r>
  </si>
  <si>
    <r>
      <rPr>
        <b/>
        <sz val="11"/>
        <color rgb="FFC00000"/>
        <rFont val="Times New Roman"/>
        <family val="1"/>
      </rPr>
      <t>التكلفة الاستثمارية (المليون دولار</t>
    </r>
    <r>
      <rPr>
        <b/>
        <sz val="12"/>
        <color rgb="FFC00000"/>
        <rFont val="Times New Roman"/>
        <family val="1"/>
      </rPr>
      <t>) /
Capex (US$ million)</t>
    </r>
  </si>
  <si>
    <t>الدولة / Country</t>
  </si>
  <si>
    <t xml:space="preserve">عدد المشاريع/
Projects number </t>
  </si>
  <si>
    <t>عدد الشركات /
companies</t>
  </si>
  <si>
    <t>عدد الوظائف /
 jobs created</t>
  </si>
  <si>
    <t xml:space="preserve">متوسط الوظائف/
Jobs created (Avg) </t>
  </si>
  <si>
    <t>متوسط التكاليف
Capex (Avg)</t>
  </si>
  <si>
    <t>المجموع/ Total</t>
  </si>
  <si>
    <t>التكلفة الاستثمارية
 (مليون دولار) /
Capex (US$ millions)</t>
  </si>
  <si>
    <t>الشركة / Company</t>
  </si>
  <si>
    <t>الإمارات / UAE</t>
  </si>
  <si>
    <t>السعودية / Saudi Arabia</t>
  </si>
  <si>
    <t>مصر / Egypt</t>
  </si>
  <si>
    <t>المغرب / Morocco</t>
  </si>
  <si>
    <t xml:space="preserve"> قطر / Qatar</t>
  </si>
  <si>
    <t>سلطنة عمان / Oman</t>
  </si>
  <si>
    <t>الكويت / Kuwait</t>
  </si>
  <si>
    <t xml:space="preserve">ليبيا / Libya </t>
  </si>
  <si>
    <t>الجزائر / Algeria</t>
  </si>
  <si>
    <t>البحرين / Bahrain</t>
  </si>
  <si>
    <t>المجموع / Total</t>
  </si>
  <si>
    <t>عدد المشاريع /
Project number</t>
  </si>
  <si>
    <t>عدد الوظائف/ 
Jobs created</t>
  </si>
  <si>
    <t>التكلفة الاستثمارية (مليون دولار) /
Capex (US$ Million)</t>
  </si>
  <si>
    <t>القطاع / Sector</t>
  </si>
  <si>
    <t xml:space="preserve">خدمات الأعمال /Business </t>
  </si>
  <si>
    <t>العقارات / Real estate</t>
  </si>
  <si>
    <t xml:space="preserve">الأغذية ومشروبات / Food </t>
  </si>
  <si>
    <t xml:space="preserve"> الاتصالات / Telecommunications</t>
  </si>
  <si>
    <t>البرمجيات وخدمات تكنولوجيا المعلومات /
 Software and IT services</t>
  </si>
  <si>
    <t>النقل والتخزين / 
Transportation and  storage</t>
  </si>
  <si>
    <t>الخدمات المالية / Financial Services</t>
  </si>
  <si>
    <t>المعدات الصناعية /Industrial equipment</t>
  </si>
  <si>
    <t>قطاعات أخرى/ Others</t>
  </si>
  <si>
    <t>البحرين /Bahrain</t>
  </si>
  <si>
    <t xml:space="preserve">المحتوى /Content </t>
  </si>
  <si>
    <t xml:space="preserve">أبريل /April </t>
  </si>
  <si>
    <t xml:space="preserve">مايو /May  </t>
  </si>
  <si>
    <t>يونيو / June</t>
  </si>
  <si>
    <t>يوليو / Jully</t>
  </si>
  <si>
    <t>أغسطس / August</t>
  </si>
  <si>
    <t>سبتمبر / September</t>
  </si>
  <si>
    <t xml:space="preserve"> أكتوبر/October</t>
  </si>
  <si>
    <t>المجموع</t>
  </si>
  <si>
    <t xml:space="preserve">الإمارات   /UAE  </t>
  </si>
  <si>
    <t xml:space="preserve">السعودية / Saudi Arabia   </t>
  </si>
  <si>
    <t xml:space="preserve">مصر / Egypt </t>
  </si>
  <si>
    <t>تونس / Tunisia</t>
  </si>
  <si>
    <t>الأردن / Jordan</t>
  </si>
  <si>
    <t>لبنان / Lebanon</t>
  </si>
  <si>
    <t>Qatar / قطر</t>
  </si>
  <si>
    <t>Arab countries investing in the region- 2020</t>
  </si>
  <si>
    <t xml:space="preserve">
 الدول العربية المستثمرة  في المنطقة  2020    
</t>
  </si>
  <si>
    <t>IntraArab FDI projects in 2020- by month</t>
  </si>
  <si>
    <t>التطور الشهري لمشاريع الاستثمار العربي المباشر
 البينية خلال عام 2020</t>
  </si>
  <si>
    <r>
      <rPr>
        <b/>
        <sz val="11"/>
        <color theme="1"/>
        <rFont val="Times New Roman"/>
        <family val="1"/>
      </rPr>
      <t>Source:</t>
    </r>
    <r>
      <rPr>
        <sz val="11"/>
        <color theme="1"/>
        <rFont val="Times New Roman"/>
        <family val="1"/>
      </rPr>
      <t xml:space="preserve"> fdi market DataBase</t>
    </r>
  </si>
  <si>
    <t>الفنادق والسياحة / 
Hotel &amp; tourism</t>
  </si>
  <si>
    <t>الطاقة المتجددة/Renewable energy</t>
  </si>
  <si>
    <t>أهم القطاعات المستقبلة للمشاريع العربية البينية 2020
Most important Sectors receving FDI intraArab projects - 2020</t>
  </si>
  <si>
    <t xml:space="preserve">السودان / Sudan </t>
  </si>
  <si>
    <t>جيبوتي/ Djibouti</t>
  </si>
  <si>
    <t xml:space="preserve">العراق / Iraq </t>
  </si>
  <si>
    <t>الصومال/ Somalia</t>
  </si>
  <si>
    <t xml:space="preserve">موريتانيا / Mauritania </t>
  </si>
  <si>
    <t>التكلفة الاستثمارية
 (مليون دولار) /
Capex
 (US$ millions)</t>
  </si>
  <si>
    <t xml:space="preserve">الأغذية ومشروبات / Food &amp; Beverage </t>
  </si>
  <si>
    <t>Electronic components
 /مكونات الكترونية</t>
  </si>
  <si>
    <t>Coal, oil and gas/الفحم والنفط والغاز</t>
  </si>
  <si>
    <t>Chemicals/المواد الكيميائية</t>
  </si>
  <si>
    <t>Auto Components/مكونات السيارات</t>
  </si>
  <si>
    <t>plastic/البلاستيك</t>
  </si>
  <si>
    <t>Healthcare/الرعاية الصحية</t>
  </si>
  <si>
    <t>pharmaceutical/الأدوية</t>
  </si>
  <si>
    <t>Automotive &amp; its components/السيارات ومكوناتها</t>
  </si>
  <si>
    <t>metal/المعادن</t>
  </si>
  <si>
    <t>Space/ الفضاء</t>
  </si>
  <si>
    <t>Business machinery and equipment/آلات ومعدات الأعمال</t>
  </si>
  <si>
    <t>Medical devices/ أجهزة طبية</t>
  </si>
  <si>
    <t>metal/ المعادن</t>
  </si>
  <si>
    <t>Consumer Products /منتجات المستهلك</t>
  </si>
  <si>
    <t>Leisure and entertainment/التسلية والترفيه</t>
  </si>
  <si>
    <t>Building materials/مواد البناء</t>
  </si>
  <si>
    <t>Biotechnology/التكنلوجيا الحيوية</t>
  </si>
  <si>
    <t>Non-vehicle transportation equipment/
معدات النقل لغير السيارات</t>
  </si>
  <si>
    <t>Textiles/ المنسوجات</t>
  </si>
  <si>
    <t xml:space="preserve">space and defense/ الفضاء والدفاع </t>
  </si>
  <si>
    <t>Engines and turbines/المحركات والتروبينات</t>
  </si>
  <si>
    <t xml:space="preserve">  consumer electronics/ الالكترونيات الاستهلاكية</t>
  </si>
  <si>
    <t>أهم القطاعات المستقبلة للمشاريع العربية البينية 2020
Most important Sectors receving FDI projects in Arab countries - 2020</t>
  </si>
  <si>
    <t>United State/ الولايات المتحدة</t>
  </si>
  <si>
    <t>United kingdom/المملكة المتحدة</t>
  </si>
  <si>
    <t>UAE/الإمارات</t>
  </si>
  <si>
    <t>India/الهند</t>
  </si>
  <si>
    <t>Switzerland/سويسرا</t>
  </si>
  <si>
    <t>Germany/ألمانيا</t>
  </si>
  <si>
    <t>France/فرنسا</t>
  </si>
  <si>
    <t>China/الصين</t>
  </si>
  <si>
    <t>Netherland/هولندا</t>
  </si>
  <si>
    <t>Saudi Arabia /السعودية</t>
  </si>
  <si>
    <t>Japan/اليابان</t>
  </si>
  <si>
    <t>Spain/أسبانيا</t>
  </si>
  <si>
    <t>Singapore/سنغافورة</t>
  </si>
  <si>
    <t>Ireland /إيرلاندا</t>
  </si>
  <si>
    <t>Australia/أستراليا</t>
  </si>
  <si>
    <t>Canada/كندا</t>
  </si>
  <si>
    <t>Italia/إيطاليا</t>
  </si>
  <si>
    <t>Israel/إسرائيل</t>
  </si>
  <si>
    <t>Egypt/مصر</t>
  </si>
  <si>
    <t>Western Europe/أوروبا الغربية</t>
  </si>
  <si>
    <t>Asia Pacific/آسيا والمحيط الهادئ</t>
  </si>
  <si>
    <t xml:space="preserve">  North Amarica / أمريكا الشمالية</t>
  </si>
  <si>
    <t>Middle East/ الشرق الأوسط</t>
  </si>
  <si>
    <t>Africa /أفريقيا</t>
  </si>
  <si>
    <t>European Emerging countries / الدول الناشئة في أوروبا</t>
  </si>
  <si>
    <t>Latin America and the Caribbean/أمريكا اللاتينية والكاريبي</t>
  </si>
  <si>
    <t>مشاريع الاستثمار الأجنبي المباشر في المنطقة العربية حسب المناطق الجغرافية-2020
 FDI projects in Arab Countries by Regions-2020</t>
  </si>
  <si>
    <t xml:space="preserve">الحصة من الإجمالي /
Share </t>
  </si>
  <si>
    <t>GoMyCode</t>
  </si>
  <si>
    <t>عدد المشاريع /
 Projects number</t>
  </si>
  <si>
    <t>China Mobile International (CMI)</t>
  </si>
  <si>
    <t>Accentia Franchise Consulting</t>
  </si>
  <si>
    <t>lulu</t>
  </si>
  <si>
    <t>Al Sharq News</t>
  </si>
  <si>
    <t>Emaar Properties</t>
  </si>
  <si>
    <t>Google</t>
  </si>
  <si>
    <t>Ventilation Products</t>
  </si>
  <si>
    <t>Marubeni</t>
  </si>
  <si>
    <t>Itocho</t>
  </si>
  <si>
    <t>Kurita Europe</t>
  </si>
  <si>
    <t>Postic</t>
  </si>
  <si>
    <t>EDF Renewable Energy</t>
  </si>
  <si>
    <t>Besix</t>
  </si>
  <si>
    <t>Total / المجموع</t>
  </si>
  <si>
    <t>Canada Incorporated
 Resource Inspection (RICI)</t>
  </si>
  <si>
    <t>Prime Power Middle
 East (PPME)</t>
  </si>
  <si>
    <t>Canadian Holdings
 Business (CHB)</t>
  </si>
  <si>
    <t>(Peugeot and Renault) PSA group</t>
  </si>
  <si>
    <t>Drexelmayr</t>
  </si>
  <si>
    <t>Carnwall group</t>
  </si>
  <si>
    <t xml:space="preserve">  Shen Gong for new materials</t>
  </si>
  <si>
    <t>Siemens</t>
  </si>
  <si>
    <t>Majorelle</t>
  </si>
  <si>
    <t xml:space="preserve">IHC for food </t>
  </si>
  <si>
    <t>Realme for chinese smartphones</t>
  </si>
  <si>
    <t>Varroc  lighting systems</t>
  </si>
  <si>
    <t>عدد الوظائف الجديدة/
 Jobs created</t>
  </si>
  <si>
    <t>China Mobile 
International (CMI)</t>
  </si>
  <si>
    <t>International Workplace
 Group (Regus)</t>
  </si>
  <si>
    <t>أهم الشركات الأجنبية المستثمرة  في الدول العربية -2020
Most important foreign companies investing  in  Arab countries -2020</t>
  </si>
  <si>
    <t>التطور الشهري لمشاريع الاستثمار الاجنبي المباشر
 الوارد الى المنطقة العربية  خلال عام 2020</t>
  </si>
  <si>
    <t xml:space="preserve"> FDI into Arab Region in 2020- by month</t>
  </si>
  <si>
    <t>العام /Year</t>
  </si>
  <si>
    <t xml:space="preserve"> FDI into Arab Region 2003-2020</t>
  </si>
  <si>
    <t>مشاريع الاستثمار الاجنبي المباشر  الواردة الى
 المنطقة العربية  خلال الفترة 2003- 2020</t>
  </si>
  <si>
    <t>قاعدة بيانات مشاريع الاستثمار الأجنبي الباشر في الدول  العربية - 2020</t>
  </si>
  <si>
    <t>Database -  FDI projects in Arab Countries 2020</t>
  </si>
  <si>
    <r>
      <rPr>
        <b/>
        <sz val="14"/>
        <rFont val="Times New Roman"/>
        <family val="1"/>
      </rPr>
      <t>1. Data sources</t>
    </r>
    <r>
      <rPr>
        <sz val="14"/>
        <rFont val="Times New Roman"/>
        <family val="1"/>
      </rPr>
      <t xml:space="preserve">:
  It was based on fdi Market data base for  FDI Projects.
</t>
    </r>
    <r>
      <rPr>
        <b/>
        <sz val="14"/>
        <rFont val="Times New Roman"/>
        <family val="1"/>
      </rPr>
      <t>2. Content:</t>
    </r>
    <r>
      <rPr>
        <sz val="14"/>
        <rFont val="Times New Roman"/>
        <family val="1"/>
      </rPr>
      <t xml:space="preserve">
The database contains 10 tables  was focused on FDI projects into Arab Region in 2020,  3 of them to monitoring intra-Arab projects 
</t>
    </r>
    <r>
      <rPr>
        <b/>
        <sz val="14"/>
        <color rgb="FFC00000"/>
        <rFont val="Times New Roman"/>
        <family val="1"/>
      </rPr>
      <t xml:space="preserve">
Notes :</t>
    </r>
    <r>
      <rPr>
        <sz val="14"/>
        <rFont val="Times New Roman"/>
        <family val="1"/>
      </rPr>
      <t xml:space="preserve">
</t>
    </r>
    <r>
      <rPr>
        <sz val="14"/>
        <color rgb="FFC00000"/>
        <rFont val="Times New Roman"/>
        <family val="1"/>
      </rPr>
      <t xml:space="preserve">* For more details about foreign direct investment projects in the Arab countries in 2020, you can view the "INVESTMENT CLIMATE REPORTS 2021"  on the following link:
</t>
    </r>
    <r>
      <rPr>
        <i/>
        <sz val="14"/>
        <color theme="0" tint="-0.499984740745262"/>
        <rFont val="Times New Roman"/>
        <family val="1"/>
      </rPr>
      <t xml:space="preserve">https://www.dhaman.net/wp-content/uploads/2021/06/Climate-E-2021.pdf
</t>
    </r>
    <r>
      <rPr>
        <sz val="14"/>
        <color rgb="FFC00000"/>
        <rFont val="Times New Roman"/>
        <family val="1"/>
      </rPr>
      <t>** All tables are ready for printing</t>
    </r>
    <r>
      <rPr>
        <sz val="14"/>
        <rFont val="Times New Roman"/>
        <family val="1"/>
      </rPr>
      <t xml:space="preserve">
</t>
    </r>
  </si>
  <si>
    <r>
      <rPr>
        <sz val="14"/>
        <rFont val="Times New Roman"/>
        <family val="1"/>
      </rPr>
      <t xml:space="preserve">
1</t>
    </r>
    <r>
      <rPr>
        <b/>
        <sz val="14"/>
        <rFont val="Times New Roman"/>
        <family val="1"/>
      </rPr>
      <t>. مصادر البيانات :</t>
    </r>
    <r>
      <rPr>
        <sz val="14"/>
        <rFont val="Times New Roman"/>
        <family val="1"/>
      </rPr>
      <t xml:space="preserve">
</t>
    </r>
    <r>
      <rPr>
        <sz val="14"/>
        <rFont val="Arial"/>
        <family val="2"/>
      </rPr>
      <t xml:space="preserve">
</t>
    </r>
    <r>
      <rPr>
        <sz val="14"/>
        <rFont val="Times New Roman"/>
        <family val="1"/>
      </rPr>
      <t xml:space="preserve"> تم الاعتماد  على بيانات قاعدة بيانات fdi Market المتعلقة بمشاريع الاستثمار الاجنبي المباشر</t>
    </r>
    <r>
      <rPr>
        <sz val="14"/>
        <rFont val="Arial"/>
        <family val="2"/>
      </rPr>
      <t xml:space="preserve"> 
</t>
    </r>
    <r>
      <rPr>
        <b/>
        <sz val="14"/>
        <rFont val="Times New Roman"/>
        <family val="1"/>
      </rPr>
      <t>2. المحتوى :</t>
    </r>
    <r>
      <rPr>
        <sz val="14"/>
        <rFont val="Times New Roman"/>
        <family val="1"/>
      </rPr>
      <t xml:space="preserve">
</t>
    </r>
    <r>
      <rPr>
        <sz val="14"/>
        <rFont val="Arial"/>
        <family val="2"/>
      </rPr>
      <t xml:space="preserve">
</t>
    </r>
    <r>
      <rPr>
        <sz val="14"/>
        <rFont val="Times New Roman"/>
        <family val="1"/>
      </rPr>
      <t xml:space="preserve">تحتوي قاعدة البيانات على 10 جداول  تم من خلالها رصد مشاريع الاستثمار الاجنبي المباشرة في المنطقة العربية فخلال عام 2020 منها 3 جداول لمتابعة الاستثمار المباشر البيني في المنطقة.
</t>
    </r>
    <r>
      <rPr>
        <b/>
        <sz val="14"/>
        <color rgb="FFC00000"/>
        <rFont val="Times New Roman"/>
        <family val="1"/>
      </rPr>
      <t>الملاحظات:</t>
    </r>
    <r>
      <rPr>
        <sz val="14"/>
        <color rgb="FFC00000"/>
        <rFont val="Times New Roman"/>
        <family val="1"/>
      </rPr>
      <t xml:space="preserve">
</t>
    </r>
    <r>
      <rPr>
        <sz val="14"/>
        <rFont val="Times New Roman"/>
        <family val="1"/>
      </rPr>
      <t xml:space="preserve">
</t>
    </r>
    <r>
      <rPr>
        <i/>
        <sz val="14"/>
        <color theme="1" tint="0.34998626667073579"/>
        <rFont val="Times New Roman"/>
        <family val="1"/>
      </rPr>
      <t xml:space="preserve">
</t>
    </r>
    <r>
      <rPr>
        <i/>
        <sz val="14"/>
        <color rgb="FFBD0729"/>
        <rFont val="Times New Roman"/>
        <family val="1"/>
      </rPr>
      <t xml:space="preserve">* لتفاصيل أكثر حول مشاريع الاستثمار الاجنبي المباشر في الدول العربية خلال الربع الاول من عام 2021  يمكن الاطلاع على تقرير "مناخ الاستثمار في الدول العربية لعام 2020"  على الرابط التالي: </t>
    </r>
    <r>
      <rPr>
        <i/>
        <sz val="14"/>
        <color theme="1" tint="0.34998626667073579"/>
        <rFont val="Times New Roman"/>
        <family val="1"/>
      </rPr>
      <t xml:space="preserve">
</t>
    </r>
    <r>
      <rPr>
        <sz val="14"/>
        <color rgb="FFC00000"/>
        <rFont val="Times New Roman"/>
        <family val="1"/>
      </rPr>
      <t xml:space="preserve">
</t>
    </r>
    <r>
      <rPr>
        <i/>
        <sz val="14"/>
        <color theme="0" tint="-0.499984740745262"/>
        <rFont val="Times New Roman"/>
        <family val="1"/>
      </rPr>
      <t xml:space="preserve">https://www.dhaman.net/wp-content/uploads/2021/06/ClimateA_2021_Ar.pdf
</t>
    </r>
    <r>
      <rPr>
        <sz val="14"/>
        <color rgb="FFC00000"/>
        <rFont val="Times New Roman"/>
        <family val="1"/>
      </rPr>
      <t xml:space="preserve">
**  كل الجداول جاهزة للطباعة
</t>
    </r>
    <r>
      <rPr>
        <sz val="14"/>
        <rFont val="Arial"/>
        <family val="2"/>
      </rPr>
      <t xml:space="preserve">
</t>
    </r>
  </si>
  <si>
    <t>Database of FDI  projects in Arab Countries in 2020</t>
  </si>
  <si>
    <t>قاعدة بيانات مشاريع الاستثمار الأجنبي المباشر في الدول  العربية لعام 2020</t>
  </si>
  <si>
    <t>مشاريع الاستثمار الاجنبي المباشر  الواردة الى المنطقة العربية  خلال الفترة 2003- 2020/  FDI into Arab Region 2003-2020</t>
  </si>
  <si>
    <t>التطور الشهري لمشاريع الاستثمار الاجنبي المباشر
 الوارد الى المنطقة العربية  خلال عام 2020/ FDI into Arab Region in 2020- by month</t>
  </si>
  <si>
    <t xml:space="preserve"> مشاريع الاستثمار الأجنبي المباشر في الدول العربية حسب الدولة -2020
FDI projects in Arab Countries  2020- by country</t>
  </si>
  <si>
    <t>مشاريع الاستثمار الأجنبي المباشر في الدول العربية حسب الدولة -2020 / FDI projects in Arab Countries  2020- by country</t>
  </si>
  <si>
    <t>أهم القطاعات المستقبلة للمشاريع العربية البينية 2020/ Most important Sectors receving FDI projects in Arab countries - 2020</t>
  </si>
  <si>
    <t>أهم الدول المستثمرة في المنطقة العربية-2020
Most inportant countries investing in Arab region  2020</t>
  </si>
  <si>
    <t>أهم الدول المستثمرة في المنطقة العربية-2020 /Most inportant countries investing in Arab region  2020</t>
  </si>
  <si>
    <t>مشاريع الاستثمار الأجنبي المباشر في المنطقة العربية حسب المناطق الجغرافية-2020/  FDI projects in Arab Countries by Regions-2020</t>
  </si>
  <si>
    <t>أهم الشركات الأجنبية المستثمرة  في الدول العربية -2020
/Most important foreign companies investing  in  Arab countries -2020</t>
  </si>
  <si>
    <t>التطور الشهري لمشاريع الاستثمار العربي المباشر
 البينية خلال عام 2020 /IntraArab FDI projects in 2020- by month</t>
  </si>
  <si>
    <t xml:space="preserve">
 الدول العربية المستثمرة  في المنطقة  2020      /Arab countries investing in the region- 2020  </t>
  </si>
  <si>
    <t>أهم القطاعات المستقبلة للمشاريع العربية البينية 2020
/Most important Sectors receving FDI intraArab projects - 2020</t>
  </si>
  <si>
    <t>Last Update : June 2021
آخر تحديث: يونيو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</si>
</sst>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color theme="0"/>
      <name val="Times New Roman"/>
      <family val="1"/>
    </font>
    <font>
      <sz val="12"/>
      <color theme="1"/>
      <name val="Times New Roman"/>
      <family val="1"/>
    </font>
    <font>
      <b/>
      <sz val="16"/>
      <color theme="0"/>
      <name val="Times New Roman"/>
      <family val="1"/>
    </font>
    <font>
      <b/>
      <sz val="18"/>
      <color theme="0"/>
      <name val="Times New Roman"/>
      <family val="1"/>
    </font>
    <font>
      <b/>
      <sz val="12"/>
      <color rgb="FFC00000"/>
      <name val="Times New Roman"/>
      <family val="1"/>
    </font>
    <font>
      <b/>
      <sz val="11"/>
      <color rgb="FFC00000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20"/>
      <color theme="0"/>
      <name val="Times New Roman"/>
      <family val="1"/>
    </font>
    <font>
      <b/>
      <sz val="18"/>
      <color theme="1"/>
      <name val="Times New Roman"/>
      <family val="1"/>
    </font>
    <font>
      <b/>
      <sz val="18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B34645"/>
      <name val="Arial"/>
      <family val="2"/>
    </font>
    <font>
      <b/>
      <sz val="20"/>
      <name val="Times New Roman"/>
      <family val="1"/>
    </font>
    <font>
      <b/>
      <i/>
      <sz val="11"/>
      <color theme="1"/>
      <name val="Times New Roman"/>
      <family val="1"/>
    </font>
    <font>
      <u/>
      <sz val="10"/>
      <color theme="10"/>
      <name val="Arial"/>
      <family val="2"/>
    </font>
    <font>
      <b/>
      <i/>
      <u/>
      <sz val="11"/>
      <name val="Times New Roman"/>
      <family val="1"/>
    </font>
    <font>
      <u/>
      <sz val="11"/>
      <color theme="10"/>
      <name val="Times New Roman"/>
      <family val="2"/>
    </font>
    <font>
      <b/>
      <i/>
      <sz val="11"/>
      <name val="Times New Roman"/>
      <family val="1"/>
    </font>
    <font>
      <b/>
      <sz val="11"/>
      <color theme="0"/>
      <name val="Times New Roman"/>
      <family val="1"/>
    </font>
    <font>
      <b/>
      <sz val="14"/>
      <color theme="1"/>
      <name val="Times New Roman"/>
      <family val="1"/>
    </font>
    <font>
      <b/>
      <i/>
      <u/>
      <sz val="11"/>
      <color theme="1" tint="0.34998626667073579"/>
      <name val="Times New Roman"/>
      <family val="1"/>
    </font>
    <font>
      <sz val="11"/>
      <color theme="1"/>
      <name val="Calibri"/>
      <family val="2"/>
      <scheme val="minor"/>
    </font>
    <font>
      <sz val="14"/>
      <name val="Times New Roman"/>
      <family val="1"/>
    </font>
    <font>
      <b/>
      <sz val="14"/>
      <name val="Times New Roman"/>
      <family val="1"/>
    </font>
    <font>
      <b/>
      <sz val="14"/>
      <color rgb="FFC00000"/>
      <name val="Times New Roman"/>
      <family val="1"/>
    </font>
    <font>
      <sz val="14"/>
      <color rgb="FFC00000"/>
      <name val="Times New Roman"/>
      <family val="1"/>
    </font>
    <font>
      <i/>
      <sz val="14"/>
      <color theme="0" tint="-0.499984740745262"/>
      <name val="Times New Roman"/>
      <family val="1"/>
    </font>
    <font>
      <sz val="14"/>
      <name val="Arial"/>
      <family val="1"/>
    </font>
    <font>
      <sz val="14"/>
      <name val="Arial"/>
      <family val="2"/>
    </font>
    <font>
      <i/>
      <sz val="14"/>
      <color theme="1" tint="0.34998626667073579"/>
      <name val="Times New Roman"/>
      <family val="1"/>
    </font>
    <font>
      <i/>
      <sz val="14"/>
      <color rgb="FFBD0729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/>
      <top/>
      <bottom/>
      <diagonal/>
    </border>
  </borders>
  <cellStyleXfs count="6">
    <xf numFmtId="0" fontId="0" fillId="0" borderId="0"/>
    <xf numFmtId="0" fontId="9" fillId="0" borderId="0"/>
    <xf numFmtId="0" fontId="1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9" fontId="24" fillId="0" borderId="0" applyFont="0" applyFill="0" applyBorder="0" applyAlignment="0" applyProtection="0"/>
  </cellStyleXfs>
  <cellXfs count="103">
    <xf numFmtId="0" fontId="0" fillId="0" borderId="0" xfId="0"/>
    <xf numFmtId="0" fontId="1" fillId="0" borderId="0" xfId="0" applyFont="1"/>
    <xf numFmtId="0" fontId="9" fillId="0" borderId="0" xfId="1"/>
    <xf numFmtId="0" fontId="11" fillId="0" borderId="0" xfId="1" applyFont="1"/>
    <xf numFmtId="0" fontId="11" fillId="0" borderId="0" xfId="1" applyFont="1" applyAlignment="1">
      <alignment horizontal="center"/>
    </xf>
    <xf numFmtId="0" fontId="9" fillId="4" borderId="6" xfId="1" applyFill="1" applyBorder="1"/>
    <xf numFmtId="0" fontId="9" fillId="4" borderId="8" xfId="1" applyFill="1" applyBorder="1"/>
    <xf numFmtId="0" fontId="12" fillId="4" borderId="8" xfId="1" applyFont="1" applyFill="1" applyBorder="1" applyAlignment="1">
      <alignment horizontal="center"/>
    </xf>
    <xf numFmtId="0" fontId="15" fillId="4" borderId="8" xfId="1" applyFont="1" applyFill="1" applyBorder="1" applyAlignment="1">
      <alignment horizontal="center"/>
    </xf>
    <xf numFmtId="0" fontId="16" fillId="0" borderId="0" xfId="1" applyFont="1" applyAlignment="1">
      <alignment horizontal="left"/>
    </xf>
    <xf numFmtId="0" fontId="18" fillId="4" borderId="6" xfId="3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0" fontId="20" fillId="0" borderId="0" xfId="1" applyFont="1"/>
    <xf numFmtId="0" fontId="6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17" fontId="22" fillId="6" borderId="0" xfId="0" applyNumberFormat="1" applyFont="1" applyFill="1" applyBorder="1" applyAlignment="1">
      <alignment horizontal="center" vertical="center" wrapText="1"/>
    </xf>
    <xf numFmtId="3" fontId="22" fillId="6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/>
    <xf numFmtId="0" fontId="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3" fontId="1" fillId="4" borderId="0" xfId="0" applyNumberFormat="1" applyFont="1" applyFill="1" applyBorder="1" applyAlignment="1">
      <alignment horizontal="center" vertical="center"/>
    </xf>
    <xf numFmtId="164" fontId="1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3" fontId="4" fillId="2" borderId="0" xfId="0" applyNumberFormat="1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/>
    </xf>
    <xf numFmtId="4" fontId="1" fillId="4" borderId="0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3" fontId="3" fillId="4" borderId="0" xfId="0" applyNumberFormat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top"/>
    </xf>
    <xf numFmtId="0" fontId="23" fillId="0" borderId="9" xfId="2" applyFont="1" applyFill="1" applyBorder="1" applyAlignment="1">
      <alignment horizontal="left" vertical="center"/>
    </xf>
    <xf numFmtId="0" fontId="21" fillId="7" borderId="5" xfId="0" applyFont="1" applyFill="1" applyBorder="1" applyAlignment="1">
      <alignment horizontal="center" vertical="center" wrapText="1"/>
    </xf>
    <xf numFmtId="0" fontId="12" fillId="4" borderId="7" xfId="1" applyFont="1" applyFill="1" applyBorder="1" applyAlignment="1">
      <alignment horizontal="center" vertical="center"/>
    </xf>
    <xf numFmtId="0" fontId="12" fillId="4" borderId="9" xfId="1" applyFont="1" applyFill="1" applyBorder="1" applyAlignment="1">
      <alignment horizontal="center" vertical="top" wrapText="1"/>
    </xf>
    <xf numFmtId="0" fontId="8" fillId="4" borderId="0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17" fontId="8" fillId="0" borderId="0" xfId="0" applyNumberFormat="1" applyFont="1" applyBorder="1" applyAlignment="1">
      <alignment horizontal="center" vertical="center" wrapText="1"/>
    </xf>
    <xf numFmtId="17" fontId="8" fillId="4" borderId="0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readingOrder="1"/>
    </xf>
    <xf numFmtId="0" fontId="8" fillId="5" borderId="0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3" fontId="1" fillId="5" borderId="0" xfId="0" applyNumberFormat="1" applyFont="1" applyFill="1" applyBorder="1" applyAlignment="1">
      <alignment horizontal="center" vertical="center"/>
    </xf>
    <xf numFmtId="4" fontId="1" fillId="5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vertical="top"/>
    </xf>
    <xf numFmtId="3" fontId="4" fillId="8" borderId="0" xfId="0" applyNumberFormat="1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164" fontId="4" fillId="8" borderId="0" xfId="0" applyNumberFormat="1" applyFont="1" applyFill="1" applyBorder="1" applyAlignment="1">
      <alignment horizontal="center" vertical="center"/>
    </xf>
    <xf numFmtId="0" fontId="6" fillId="6" borderId="0" xfId="0" applyNumberFormat="1" applyFont="1" applyFill="1" applyBorder="1" applyAlignment="1">
      <alignment horizontal="center" vertical="center" wrapText="1"/>
    </xf>
    <xf numFmtId="0" fontId="1" fillId="5" borderId="0" xfId="0" applyNumberFormat="1" applyFont="1" applyFill="1" applyBorder="1" applyAlignment="1">
      <alignment horizontal="center" vertical="center"/>
    </xf>
    <xf numFmtId="0" fontId="1" fillId="4" borderId="0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/>
    <xf numFmtId="0" fontId="1" fillId="0" borderId="0" xfId="0" applyNumberFormat="1" applyFont="1" applyBorder="1" applyAlignment="1">
      <alignment vertical="top"/>
    </xf>
    <xf numFmtId="0" fontId="8" fillId="5" borderId="0" xfId="0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center" vertical="center"/>
    </xf>
    <xf numFmtId="166" fontId="1" fillId="5" borderId="0" xfId="0" applyNumberFormat="1" applyFont="1" applyFill="1" applyBorder="1" applyAlignment="1">
      <alignment horizontal="center" vertical="center"/>
    </xf>
    <xf numFmtId="9" fontId="4" fillId="8" borderId="0" xfId="0" applyNumberFormat="1" applyFont="1" applyFill="1" applyBorder="1" applyAlignment="1">
      <alignment horizontal="center" vertical="center"/>
    </xf>
    <xf numFmtId="166" fontId="1" fillId="4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4" borderId="0" xfId="0" applyFont="1" applyFill="1" applyBorder="1" applyAlignment="1">
      <alignment horizontal="left" vertical="center" wrapText="1"/>
    </xf>
    <xf numFmtId="0" fontId="1" fillId="5" borderId="0" xfId="0" applyFont="1" applyFill="1" applyBorder="1" applyAlignment="1">
      <alignment horizontal="left" vertical="center" wrapText="1"/>
    </xf>
    <xf numFmtId="166" fontId="1" fillId="5" borderId="0" xfId="5" applyNumberFormat="1" applyFont="1" applyFill="1" applyBorder="1" applyAlignment="1">
      <alignment horizontal="center" vertical="center"/>
    </xf>
    <xf numFmtId="166" fontId="1" fillId="4" borderId="0" xfId="5" applyNumberFormat="1" applyFont="1" applyFill="1" applyBorder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3" fontId="8" fillId="4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3" fontId="2" fillId="8" borderId="0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left" vertical="center"/>
    </xf>
    <xf numFmtId="0" fontId="8" fillId="4" borderId="0" xfId="0" applyNumberFormat="1" applyFont="1" applyFill="1" applyBorder="1" applyAlignment="1">
      <alignment horizontal="center" vertical="center" wrapText="1"/>
    </xf>
    <xf numFmtId="17" fontId="4" fillId="6" borderId="0" xfId="0" applyNumberFormat="1" applyFont="1" applyFill="1" applyBorder="1" applyAlignment="1">
      <alignment horizontal="center" vertical="center" wrapText="1"/>
    </xf>
    <xf numFmtId="0" fontId="4" fillId="6" borderId="0" xfId="0" applyFont="1" applyFill="1" applyBorder="1" applyAlignment="1">
      <alignment horizontal="center" vertical="center" wrapText="1"/>
    </xf>
    <xf numFmtId="3" fontId="4" fillId="6" borderId="0" xfId="0" applyNumberFormat="1" applyFont="1" applyFill="1" applyBorder="1" applyAlignment="1">
      <alignment horizontal="center" vertical="center" wrapText="1"/>
    </xf>
    <xf numFmtId="0" fontId="1" fillId="4" borderId="0" xfId="0" applyNumberFormat="1" applyFont="1" applyFill="1" applyBorder="1" applyAlignment="1">
      <alignment horizontal="center" vertical="center" wrapText="1"/>
    </xf>
    <xf numFmtId="165" fontId="1" fillId="4" borderId="0" xfId="0" applyNumberFormat="1" applyFont="1" applyFill="1" applyBorder="1" applyAlignment="1">
      <alignment horizontal="center" vertical="center" wrapText="1"/>
    </xf>
    <xf numFmtId="0" fontId="8" fillId="5" borderId="0" xfId="0" applyNumberFormat="1" applyFont="1" applyFill="1" applyBorder="1" applyAlignment="1">
      <alignment horizontal="center" vertical="center" wrapText="1"/>
    </xf>
    <xf numFmtId="0" fontId="1" fillId="5" borderId="0" xfId="0" applyNumberFormat="1" applyFont="1" applyFill="1" applyBorder="1" applyAlignment="1">
      <alignment horizontal="center" vertical="center" wrapText="1"/>
    </xf>
    <xf numFmtId="165" fontId="1" fillId="5" borderId="0" xfId="0" applyNumberFormat="1" applyFont="1" applyFill="1" applyBorder="1" applyAlignment="1">
      <alignment horizontal="center" vertical="center" wrapText="1"/>
    </xf>
    <xf numFmtId="0" fontId="25" fillId="0" borderId="5" xfId="1" applyFont="1" applyBorder="1" applyAlignment="1">
      <alignment horizontal="center" vertical="center" wrapText="1"/>
    </xf>
    <xf numFmtId="0" fontId="9" fillId="0" borderId="0" xfId="1" applyAlignment="1">
      <alignment vertical="center"/>
    </xf>
    <xf numFmtId="0" fontId="30" fillId="0" borderId="5" xfId="1" applyFont="1" applyBorder="1" applyAlignment="1">
      <alignment horizontal="center" vertical="center" wrapText="1" readingOrder="2"/>
    </xf>
    <xf numFmtId="0" fontId="14" fillId="4" borderId="7" xfId="1" applyFont="1" applyFill="1" applyBorder="1" applyAlignment="1">
      <alignment horizontal="center" wrapText="1"/>
    </xf>
    <xf numFmtId="0" fontId="10" fillId="2" borderId="1" xfId="1" applyFont="1" applyFill="1" applyBorder="1" applyAlignment="1">
      <alignment horizontal="center"/>
    </xf>
    <xf numFmtId="0" fontId="10" fillId="2" borderId="2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 readingOrder="1"/>
    </xf>
    <xf numFmtId="0" fontId="10" fillId="3" borderId="0" xfId="0" applyFont="1" applyFill="1" applyBorder="1" applyAlignment="1">
      <alignment horizontal="center" vertical="center" wrapText="1" readingOrder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</cellXfs>
  <cellStyles count="6">
    <cellStyle name="Hyperlink" xfId="2" builtinId="8"/>
    <cellStyle name="Hyperlink 2" xfId="3" xr:uid="{C663C9A6-0288-4268-9121-3E7AA35181BA}"/>
    <cellStyle name="Hyperlink 3" xfId="4" xr:uid="{08F699BC-EC81-443E-84DA-3FC125DDE819}"/>
    <cellStyle name="Normal" xfId="0" builtinId="0"/>
    <cellStyle name="Normal 4" xfId="1" xr:uid="{2533B079-6EED-47DE-8AD0-CF0087C38D64}"/>
    <cellStyle name="Percent" xfId="5" builtinId="5"/>
  </cellStyles>
  <dxfs count="0"/>
  <tableStyles count="0" defaultTableStyle="TableStyleMedium2" defaultPivotStyle="PivotStyleLight16"/>
  <colors>
    <mruColors>
      <color rgb="FFBD0729"/>
      <color rgb="FFD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5734051</xdr:colOff>
      <xdr:row>3</xdr:row>
      <xdr:rowOff>190499</xdr:rowOff>
    </xdr:from>
    <xdr:to>
      <xdr:col>2</xdr:col>
      <xdr:colOff>7934325</xdr:colOff>
      <xdr:row>11</xdr:row>
      <xdr:rowOff>1428749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7E816-E008-4740-8427-0184D38DC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6" y="1228724"/>
          <a:ext cx="2200274" cy="33242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3</xdr:row>
      <xdr:rowOff>57149</xdr:rowOff>
    </xdr:from>
    <xdr:to>
      <xdr:col>2</xdr:col>
      <xdr:colOff>2743201</xdr:colOff>
      <xdr:row>11</xdr:row>
      <xdr:rowOff>1438275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CE9C44-B6C2-48D3-951F-9A2FA5BD2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6" y="1095374"/>
          <a:ext cx="2686050" cy="3467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0</xdr:row>
      <xdr:rowOff>28576</xdr:rowOff>
    </xdr:from>
    <xdr:to>
      <xdr:col>8</xdr:col>
      <xdr:colOff>0</xdr:colOff>
      <xdr:row>0</xdr:row>
      <xdr:rowOff>352426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BB51AB-3DD6-453C-9718-2BC4B360A38C}"/>
            </a:ext>
          </a:extLst>
        </xdr:cNvPr>
        <xdr:cNvSpPr/>
      </xdr:nvSpPr>
      <xdr:spPr>
        <a:xfrm>
          <a:off x="10553700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28576</xdr:rowOff>
    </xdr:from>
    <xdr:to>
      <xdr:col>9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3B82FB-C8E0-4D78-B5BE-204F5A94106D}"/>
            </a:ext>
          </a:extLst>
        </xdr:cNvPr>
        <xdr:cNvSpPr/>
      </xdr:nvSpPr>
      <xdr:spPr>
        <a:xfrm>
          <a:off x="8877300" y="28576"/>
          <a:ext cx="36195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28576</xdr:rowOff>
    </xdr:from>
    <xdr:to>
      <xdr:col>7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7C063C-CADC-4305-998E-ADADB6B807FC}"/>
            </a:ext>
          </a:extLst>
        </xdr:cNvPr>
        <xdr:cNvSpPr/>
      </xdr:nvSpPr>
      <xdr:spPr>
        <a:xfrm>
          <a:off x="6172200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28576</xdr:rowOff>
    </xdr:from>
    <xdr:to>
      <xdr:col>7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EDD38E-900D-452B-9060-240E0E7A6C6A}"/>
            </a:ext>
          </a:extLst>
        </xdr:cNvPr>
        <xdr:cNvSpPr/>
      </xdr:nvSpPr>
      <xdr:spPr>
        <a:xfrm>
          <a:off x="6172200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28576</xdr:rowOff>
    </xdr:from>
    <xdr:to>
      <xdr:col>9</xdr:col>
      <xdr:colOff>0</xdr:colOff>
      <xdr:row>0</xdr:row>
      <xdr:rowOff>352426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B17D25-EFF0-4CB6-821E-96A0665C1372}"/>
            </a:ext>
          </a:extLst>
        </xdr:cNvPr>
        <xdr:cNvSpPr/>
      </xdr:nvSpPr>
      <xdr:spPr>
        <a:xfrm>
          <a:off x="8886825" y="28576"/>
          <a:ext cx="3429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28576</xdr:rowOff>
    </xdr:from>
    <xdr:to>
      <xdr:col>9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2963C-9CD1-412D-BAF3-5999B0AF00EA}"/>
            </a:ext>
          </a:extLst>
        </xdr:cNvPr>
        <xdr:cNvSpPr/>
      </xdr:nvSpPr>
      <xdr:spPr>
        <a:xfrm>
          <a:off x="9153525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28576</xdr:rowOff>
    </xdr:from>
    <xdr:to>
      <xdr:col>9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C8B223-C351-4269-A55C-E70C204FB1DB}"/>
            </a:ext>
          </a:extLst>
        </xdr:cNvPr>
        <xdr:cNvSpPr/>
      </xdr:nvSpPr>
      <xdr:spPr>
        <a:xfrm>
          <a:off x="7715250" y="28576"/>
          <a:ext cx="36195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0</xdr:row>
      <xdr:rowOff>28576</xdr:rowOff>
    </xdr:from>
    <xdr:to>
      <xdr:col>12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12106F-35B1-470E-A46E-6D6DDEF2FEB6}"/>
            </a:ext>
          </a:extLst>
        </xdr:cNvPr>
        <xdr:cNvSpPr/>
      </xdr:nvSpPr>
      <xdr:spPr>
        <a:xfrm>
          <a:off x="7981950" y="28576"/>
          <a:ext cx="36195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0</xdr:row>
      <xdr:rowOff>28576</xdr:rowOff>
    </xdr:from>
    <xdr:to>
      <xdr:col>10</xdr:col>
      <xdr:colOff>0</xdr:colOff>
      <xdr:row>0</xdr:row>
      <xdr:rowOff>352426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5A1B7-0627-47CA-810F-62BCC7971672}"/>
            </a:ext>
          </a:extLst>
        </xdr:cNvPr>
        <xdr:cNvSpPr/>
      </xdr:nvSpPr>
      <xdr:spPr>
        <a:xfrm>
          <a:off x="10315575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28576</xdr:rowOff>
    </xdr:from>
    <xdr:to>
      <xdr:col>7</xdr:col>
      <xdr:colOff>0</xdr:colOff>
      <xdr:row>0</xdr:row>
      <xdr:rowOff>352426</xdr:rowOff>
    </xdr:to>
    <xdr:sp macro="" textlink="">
      <xdr:nvSpPr>
        <xdr:cNvPr id="5" name="Arrow: Left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C2D76E-6E33-43FF-94E4-D1D373ED4288}"/>
            </a:ext>
          </a:extLst>
        </xdr:cNvPr>
        <xdr:cNvSpPr/>
      </xdr:nvSpPr>
      <xdr:spPr>
        <a:xfrm>
          <a:off x="10553700" y="28576"/>
          <a:ext cx="457200" cy="323850"/>
        </a:xfrm>
        <a:prstGeom prst="leftArrow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C3\CZE\REER\REERTOT99%20rev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2\gabajyan\My%20Documents\FSI_%20STA%20template_FSI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  <sheetName val="Interest Rat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>
        <row r="1">
          <cell r="F1" t="str">
            <v>CPI111</v>
          </cell>
        </row>
        <row r="150">
          <cell r="AZ150" t="str">
            <v>REER</v>
          </cell>
        </row>
        <row r="151">
          <cell r="AZ151" t="str">
            <v>(CPI based)</v>
          </cell>
        </row>
        <row r="153">
          <cell r="AZ153" t="str">
            <v>reerc</v>
          </cell>
        </row>
        <row r="154">
          <cell r="AZ154">
            <v>1.009642963192813</v>
          </cell>
        </row>
        <row r="155">
          <cell r="AZ155">
            <v>0.90584955274081691</v>
          </cell>
        </row>
        <row r="156">
          <cell r="AZ156">
            <v>1.0486060074945365</v>
          </cell>
        </row>
        <row r="157">
          <cell r="AZ157">
            <v>1.0096271689377452</v>
          </cell>
        </row>
        <row r="158">
          <cell r="AZ158">
            <v>1.0162113742847021</v>
          </cell>
        </row>
        <row r="159">
          <cell r="AZ159">
            <v>1.0058013162293933</v>
          </cell>
        </row>
        <row r="160">
          <cell r="AZ160">
            <v>0.99825031296119759</v>
          </cell>
        </row>
        <row r="161">
          <cell r="AZ161">
            <v>0.90352240973764386</v>
          </cell>
        </row>
        <row r="162">
          <cell r="AZ162">
            <v>0.91320229072180292</v>
          </cell>
        </row>
        <row r="163">
          <cell r="AZ163">
            <v>0.74689509092898387</v>
          </cell>
        </row>
        <row r="164">
          <cell r="AZ164">
            <v>0.69176599641183467</v>
          </cell>
        </row>
        <row r="165">
          <cell r="AZ165">
            <v>0.63812772138269314</v>
          </cell>
        </row>
        <row r="166">
          <cell r="AZ166">
            <v>0.52270821897392594</v>
          </cell>
        </row>
        <row r="167">
          <cell r="AZ167">
            <v>0.47988117591450397</v>
          </cell>
        </row>
        <row r="168">
          <cell r="AZ168">
            <v>0.56039049020909004</v>
          </cell>
        </row>
        <row r="169">
          <cell r="AZ169">
            <v>0.54919522992492209</v>
          </cell>
        </row>
        <row r="170">
          <cell r="AZ170">
            <v>0.55724065940892986</v>
          </cell>
        </row>
        <row r="171">
          <cell r="AZ171">
            <v>0.55913778196545905</v>
          </cell>
        </row>
        <row r="172">
          <cell r="AZ172">
            <v>0.55047749176402194</v>
          </cell>
        </row>
        <row r="173">
          <cell r="AZ173">
            <v>0.50339852751922243</v>
          </cell>
        </row>
        <row r="174">
          <cell r="AZ174">
            <v>0.49966963053337499</v>
          </cell>
        </row>
        <row r="175">
          <cell r="AZ175">
            <v>0.53751826927998125</v>
          </cell>
        </row>
        <row r="176">
          <cell r="AZ176">
            <v>0.58819341531803637</v>
          </cell>
        </row>
        <row r="177">
          <cell r="AZ177">
            <v>0.54520374429306806</v>
          </cell>
        </row>
        <row r="178">
          <cell r="AZ178">
            <v>0.50191922404464284</v>
          </cell>
        </row>
        <row r="179">
          <cell r="AZ179">
            <v>0.47289124089802442</v>
          </cell>
        </row>
        <row r="180">
          <cell r="AZ180">
            <v>0.53779372040718754</v>
          </cell>
        </row>
        <row r="181">
          <cell r="AZ181">
            <v>0.52031027090067539</v>
          </cell>
        </row>
        <row r="182">
          <cell r="AZ182">
            <v>0.52875625203352927</v>
          </cell>
        </row>
        <row r="183">
          <cell r="AZ183">
            <v>0.51822981815012714</v>
          </cell>
        </row>
        <row r="184">
          <cell r="AZ184">
            <v>0.52196485425297834</v>
          </cell>
        </row>
        <row r="185">
          <cell r="AZ185">
            <v>0.46212444178161682</v>
          </cell>
        </row>
        <row r="186">
          <cell r="AZ186">
            <v>0.46461534940216043</v>
          </cell>
        </row>
        <row r="187">
          <cell r="AZ187">
            <v>0.51685485848213586</v>
          </cell>
        </row>
        <row r="188">
          <cell r="AZ188">
            <v>0.58733078310468356</v>
          </cell>
        </row>
        <row r="189">
          <cell r="AZ189">
            <v>0.54467255674537707</v>
          </cell>
        </row>
        <row r="190">
          <cell r="AZ190">
            <v>0.49491628187393039</v>
          </cell>
        </row>
        <row r="191">
          <cell r="AZ191">
            <v>0.47334006101170639</v>
          </cell>
        </row>
        <row r="192">
          <cell r="AZ192">
            <v>0.52731149208694328</v>
          </cell>
        </row>
        <row r="193">
          <cell r="AZ193">
            <v>0.50876388469734279</v>
          </cell>
        </row>
        <row r="194">
          <cell r="AZ194">
            <v>0.52822287627554354</v>
          </cell>
        </row>
        <row r="195">
          <cell r="AZ195">
            <v>0.52333103896538491</v>
          </cell>
        </row>
        <row r="196">
          <cell r="AZ196">
            <v>0.51958168623795009</v>
          </cell>
        </row>
        <row r="197">
          <cell r="AZ197">
            <v>0.48548465689332138</v>
          </cell>
        </row>
        <row r="198">
          <cell r="AZ198">
            <v>0.47719119328193266</v>
          </cell>
        </row>
        <row r="199">
          <cell r="AZ199">
            <v>0.52092006293441795</v>
          </cell>
        </row>
        <row r="200">
          <cell r="AZ200">
            <v>0.5901055816720554</v>
          </cell>
        </row>
        <row r="201">
          <cell r="AZ201">
            <v>0.54002173907925877</v>
          </cell>
        </row>
        <row r="202">
          <cell r="AZ202">
            <v>0.49219152015457668</v>
          </cell>
        </row>
        <row r="203">
          <cell r="AZ203">
            <v>0.46583880811168621</v>
          </cell>
        </row>
        <row r="204">
          <cell r="AZ204">
            <v>0.50706163561399498</v>
          </cell>
        </row>
        <row r="205">
          <cell r="AZ205">
            <v>0.49976394690650044</v>
          </cell>
        </row>
        <row r="206">
          <cell r="AZ206">
            <v>0.52513312910879206</v>
          </cell>
        </row>
        <row r="207">
          <cell r="AZ207">
            <v>0.51348097145076543</v>
          </cell>
        </row>
        <row r="208">
          <cell r="AZ208">
            <v>0.50145143880579912</v>
          </cell>
        </row>
        <row r="209">
          <cell r="AZ209">
            <v>0.47119476502599783</v>
          </cell>
        </row>
        <row r="210">
          <cell r="AZ210">
            <v>0.46201037289063729</v>
          </cell>
        </row>
      </sheetData>
      <sheetData sheetId="15">
        <row r="1">
          <cell r="O1" t="str">
            <v>Rprofit</v>
          </cell>
        </row>
      </sheetData>
      <sheetData sheetId="16"/>
      <sheetData sheetId="17"/>
      <sheetData sheetId="18"/>
      <sheetData sheetId="19">
        <row r="6">
          <cell r="H6" t="str">
            <v>Czech Republic: Real Effective Exchange Rate (based on CPI) , 1991-98</v>
          </cell>
        </row>
      </sheetData>
      <sheetData sheetId="20">
        <row r="2">
          <cell r="B2" t="str">
            <v>REER-CPI</v>
          </cell>
        </row>
      </sheetData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INSTRUCTIONS"/>
      <sheetName val="InputBasics"/>
      <sheetName val="SR Table"/>
      <sheetName val="Panel Chart"/>
      <sheetName val="Panel Chart Data"/>
      <sheetName val="DMX_OUT"/>
      <sheetName val="FSI_IN"/>
      <sheetName val="LookUp"/>
    </sheetNames>
    <sheetDataSet>
      <sheetData sheetId="0" refreshError="1"/>
      <sheetData sheetId="1" refreshError="1"/>
      <sheetData sheetId="2">
        <row r="2">
          <cell r="C2" t="str">
            <v>West Bank and Gaza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E2" t="str">
            <v>United States</v>
          </cell>
          <cell r="F2" t="str">
            <v>Kosovo</v>
          </cell>
        </row>
        <row r="3">
          <cell r="E3" t="str">
            <v>Ecuador</v>
          </cell>
          <cell r="F3" t="str">
            <v>Montenegro</v>
          </cell>
        </row>
        <row r="4">
          <cell r="E4" t="str">
            <v>Micronesia</v>
          </cell>
          <cell r="F4" t="str">
            <v>Austria</v>
          </cell>
        </row>
        <row r="5">
          <cell r="E5" t="str">
            <v>Zimbabwe</v>
          </cell>
          <cell r="F5" t="str">
            <v>Belgium</v>
          </cell>
        </row>
        <row r="6">
          <cell r="E6" t="str">
            <v>West Bank and Gaza</v>
          </cell>
          <cell r="F6" t="str">
            <v>Cyprus</v>
          </cell>
        </row>
        <row r="7">
          <cell r="F7" t="str">
            <v>Estonia</v>
          </cell>
        </row>
        <row r="8">
          <cell r="F8" t="str">
            <v>Finland</v>
          </cell>
        </row>
        <row r="9">
          <cell r="F9" t="str">
            <v>France</v>
          </cell>
        </row>
        <row r="10">
          <cell r="F10" t="str">
            <v>Germany</v>
          </cell>
        </row>
        <row r="11">
          <cell r="F11" t="str">
            <v>Greece</v>
          </cell>
        </row>
        <row r="12">
          <cell r="F12" t="str">
            <v>Ireland</v>
          </cell>
        </row>
        <row r="13">
          <cell r="F13" t="str">
            <v>Italy</v>
          </cell>
        </row>
        <row r="14">
          <cell r="F14" t="str">
            <v>Latvia</v>
          </cell>
        </row>
        <row r="15">
          <cell r="F15" t="str">
            <v>Lithuania</v>
          </cell>
        </row>
        <row r="16">
          <cell r="F16" t="str">
            <v>Luxembourg</v>
          </cell>
        </row>
        <row r="17">
          <cell r="F17" t="str">
            <v>Malta</v>
          </cell>
        </row>
        <row r="18">
          <cell r="F18" t="str">
            <v>Netherlands</v>
          </cell>
        </row>
        <row r="19">
          <cell r="F19" t="str">
            <v>Portugal</v>
          </cell>
        </row>
        <row r="20">
          <cell r="F20" t="str">
            <v>Spain</v>
          </cell>
        </row>
        <row r="21">
          <cell r="F21" t="str">
            <v>Slovenia</v>
          </cell>
        </row>
        <row r="22">
          <cell r="F22" t="str">
            <v>Slovak Republic</v>
          </cell>
        </row>
        <row r="23">
          <cell r="F23" t="str">
            <v>San Marino</v>
          </cell>
        </row>
        <row r="24">
          <cell r="F24" t="str">
            <v>Euro Area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8930D-24F9-49FD-801A-C687B12175A4}">
  <sheetPr>
    <tabColor rgb="FFCDF2FF"/>
  </sheetPr>
  <dimension ref="A3:T8"/>
  <sheetViews>
    <sheetView showGridLines="0" workbookViewId="0">
      <selection activeCell="G7" sqref="G7"/>
    </sheetView>
  </sheetViews>
  <sheetFormatPr defaultRowHeight="12.75" x14ac:dyDescent="0.2"/>
  <cols>
    <col min="1" max="1" width="92.7109375" style="2" customWidth="1"/>
    <col min="2" max="2" width="100.85546875" style="2" customWidth="1"/>
    <col min="3" max="6" width="9.140625" style="2"/>
    <col min="7" max="7" width="24.140625" style="2" customWidth="1"/>
    <col min="8" max="15" width="9.140625" style="2"/>
    <col min="16" max="17" width="9.140625" style="2" customWidth="1"/>
    <col min="18" max="18" width="5" style="2" customWidth="1"/>
    <col min="19" max="20" width="9.140625" style="2" hidden="1" customWidth="1"/>
    <col min="21" max="21" width="14.7109375" style="2" customWidth="1"/>
    <col min="22" max="16384" width="9.140625" style="2"/>
  </cols>
  <sheetData>
    <row r="3" spans="1:13" ht="13.5" thickBot="1" x14ac:dyDescent="0.25"/>
    <row r="4" spans="1:13" ht="36" customHeight="1" x14ac:dyDescent="0.35">
      <c r="A4" s="88" t="s">
        <v>166</v>
      </c>
      <c r="B4" s="89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42" customHeight="1" thickBot="1" x14ac:dyDescent="0.35">
      <c r="A5" s="90" t="s">
        <v>167</v>
      </c>
      <c r="B5" s="91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27" customHeight="1" thickBot="1" x14ac:dyDescent="0.3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3" ht="365.25" customHeight="1" thickBot="1" x14ac:dyDescent="0.25">
      <c r="A7" s="84" t="s">
        <v>168</v>
      </c>
      <c r="B7" s="86" t="s">
        <v>169</v>
      </c>
      <c r="F7" s="85"/>
    </row>
    <row r="8" spans="1:13" ht="409.5" customHeight="1" x14ac:dyDescent="0.2"/>
  </sheetData>
  <mergeCells count="2">
    <mergeCell ref="A4:B4"/>
    <mergeCell ref="A5:B5"/>
  </mergeCells>
  <printOptions horizontalCentered="1" verticalCentered="1"/>
  <pageMargins left="0" right="0" top="0" bottom="0" header="0" footer="0"/>
  <pageSetup paperSize="9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B80BF-7739-40B2-90F0-35B63C5D098E}">
  <sheetPr>
    <tabColor theme="8" tint="-0.249977111117893"/>
  </sheetPr>
  <dimension ref="A1:H17"/>
  <sheetViews>
    <sheetView workbookViewId="0">
      <selection sqref="A1:D1"/>
    </sheetView>
  </sheetViews>
  <sheetFormatPr defaultRowHeight="15" x14ac:dyDescent="0.25"/>
  <cols>
    <col min="1" max="1" width="21.5703125" customWidth="1"/>
    <col min="2" max="3" width="17.7109375" customWidth="1"/>
    <col min="4" max="4" width="15" customWidth="1"/>
    <col min="8" max="8" width="16.7109375" customWidth="1"/>
  </cols>
  <sheetData>
    <row r="1" spans="1:8" ht="37.5" customHeight="1" x14ac:dyDescent="0.25">
      <c r="A1" s="92" t="s">
        <v>66</v>
      </c>
      <c r="B1" s="92"/>
      <c r="C1" s="92"/>
      <c r="D1" s="92"/>
      <c r="G1" s="1"/>
      <c r="H1" s="93" t="s">
        <v>0</v>
      </c>
    </row>
    <row r="2" spans="1:8" ht="26.25" customHeight="1" thickBot="1" x14ac:dyDescent="0.3">
      <c r="A2" s="95" t="s">
        <v>65</v>
      </c>
      <c r="B2" s="95"/>
      <c r="C2" s="95"/>
      <c r="D2" s="95"/>
      <c r="H2" s="94"/>
    </row>
    <row r="3" spans="1:8" ht="62.25" customHeight="1" x14ac:dyDescent="0.25">
      <c r="A3" s="13" t="s">
        <v>2</v>
      </c>
      <c r="B3" s="13" t="s">
        <v>3</v>
      </c>
      <c r="C3" s="13" t="s">
        <v>12</v>
      </c>
      <c r="D3" s="13" t="s">
        <v>4</v>
      </c>
    </row>
    <row r="4" spans="1:8" ht="37.5" customHeight="1" x14ac:dyDescent="0.25">
      <c r="A4" s="43" t="s">
        <v>5</v>
      </c>
      <c r="B4" s="31">
        <v>10</v>
      </c>
      <c r="C4" s="32">
        <v>424.1</v>
      </c>
      <c r="D4" s="32">
        <v>576</v>
      </c>
    </row>
    <row r="5" spans="1:8" ht="37.5" customHeight="1" x14ac:dyDescent="0.25">
      <c r="A5" s="44" t="s">
        <v>6</v>
      </c>
      <c r="B5" s="33">
        <v>15</v>
      </c>
      <c r="C5" s="34">
        <v>778.6</v>
      </c>
      <c r="D5" s="34">
        <v>1621</v>
      </c>
    </row>
    <row r="6" spans="1:8" ht="37.5" customHeight="1" x14ac:dyDescent="0.25">
      <c r="A6" s="43" t="s">
        <v>7</v>
      </c>
      <c r="B6" s="31">
        <v>5</v>
      </c>
      <c r="C6" s="32">
        <v>405</v>
      </c>
      <c r="D6" s="32">
        <v>265</v>
      </c>
    </row>
    <row r="7" spans="1:8" ht="37.5" customHeight="1" x14ac:dyDescent="0.25">
      <c r="A7" s="44" t="s">
        <v>48</v>
      </c>
      <c r="B7" s="33">
        <v>5</v>
      </c>
      <c r="C7" s="34">
        <v>565.6</v>
      </c>
      <c r="D7" s="34">
        <v>707</v>
      </c>
    </row>
    <row r="8" spans="1:8" ht="37.5" customHeight="1" x14ac:dyDescent="0.25">
      <c r="A8" s="43" t="s">
        <v>49</v>
      </c>
      <c r="B8" s="31">
        <v>3</v>
      </c>
      <c r="C8" s="32">
        <v>29.9</v>
      </c>
      <c r="D8" s="32">
        <v>98</v>
      </c>
    </row>
    <row r="9" spans="1:8" ht="37.5" customHeight="1" x14ac:dyDescent="0.25">
      <c r="A9" s="44" t="s">
        <v>50</v>
      </c>
      <c r="B9" s="33">
        <v>9</v>
      </c>
      <c r="C9" s="34">
        <v>188.65</v>
      </c>
      <c r="D9" s="34">
        <v>240</v>
      </c>
    </row>
    <row r="10" spans="1:8" ht="37.5" customHeight="1" x14ac:dyDescent="0.25">
      <c r="A10" s="43" t="s">
        <v>51</v>
      </c>
      <c r="B10" s="31">
        <v>13</v>
      </c>
      <c r="C10" s="32">
        <v>403</v>
      </c>
      <c r="D10" s="32">
        <v>879</v>
      </c>
    </row>
    <row r="11" spans="1:8" ht="37.5" customHeight="1" x14ac:dyDescent="0.25">
      <c r="A11" s="44" t="s">
        <v>52</v>
      </c>
      <c r="B11" s="33">
        <v>16</v>
      </c>
      <c r="C11" s="34">
        <v>786.57</v>
      </c>
      <c r="D11" s="34">
        <v>3270</v>
      </c>
    </row>
    <row r="12" spans="1:8" ht="37.5" customHeight="1" x14ac:dyDescent="0.25">
      <c r="A12" s="43" t="s">
        <v>53</v>
      </c>
      <c r="B12" s="31">
        <v>11</v>
      </c>
      <c r="C12" s="32">
        <v>506.42</v>
      </c>
      <c r="D12" s="32">
        <v>1395</v>
      </c>
    </row>
    <row r="13" spans="1:8" ht="37.5" customHeight="1" x14ac:dyDescent="0.25">
      <c r="A13" s="44" t="s">
        <v>54</v>
      </c>
      <c r="B13" s="33">
        <v>6</v>
      </c>
      <c r="C13" s="34">
        <v>75.010000000000005</v>
      </c>
      <c r="D13" s="34">
        <v>334</v>
      </c>
    </row>
    <row r="14" spans="1:8" ht="37.5" customHeight="1" x14ac:dyDescent="0.25">
      <c r="A14" s="43" t="s">
        <v>8</v>
      </c>
      <c r="B14" s="31">
        <v>12</v>
      </c>
      <c r="C14" s="32">
        <v>509.3</v>
      </c>
      <c r="D14" s="32">
        <v>1019</v>
      </c>
    </row>
    <row r="15" spans="1:8" ht="37.5" customHeight="1" x14ac:dyDescent="0.25">
      <c r="A15" s="44" t="s">
        <v>9</v>
      </c>
      <c r="B15" s="33"/>
      <c r="C15" s="34"/>
      <c r="D15" s="34"/>
    </row>
    <row r="16" spans="1:8" ht="38.25" customHeight="1" x14ac:dyDescent="0.25">
      <c r="A16" s="15" t="s">
        <v>32</v>
      </c>
      <c r="B16" s="14">
        <v>617</v>
      </c>
      <c r="C16" s="16">
        <v>34011</v>
      </c>
      <c r="D16" s="16">
        <v>54190</v>
      </c>
    </row>
    <row r="17" spans="1:4" x14ac:dyDescent="0.25">
      <c r="A17" s="45" t="s">
        <v>67</v>
      </c>
      <c r="B17" s="17"/>
      <c r="C17" s="17"/>
      <c r="D17" s="17" t="s">
        <v>11</v>
      </c>
    </row>
  </sheetData>
  <mergeCells count="3">
    <mergeCell ref="A1:D1"/>
    <mergeCell ref="H1:H2"/>
    <mergeCell ref="A2:D2"/>
  </mergeCells>
  <printOptions horizontalCentered="1" verticalCentered="1"/>
  <pageMargins left="0" right="0" top="0" bottom="0" header="0" footer="0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C6240-A84D-41C2-A1E8-488A8B8CAB8C}">
  <sheetPr>
    <tabColor theme="8" tint="-0.249977111117893"/>
  </sheetPr>
  <dimension ref="A1:I14"/>
  <sheetViews>
    <sheetView workbookViewId="0">
      <selection sqref="A1:E1"/>
    </sheetView>
  </sheetViews>
  <sheetFormatPr defaultColWidth="9.140625" defaultRowHeight="15" x14ac:dyDescent="0.25"/>
  <cols>
    <col min="1" max="1" width="24.42578125" style="1" customWidth="1"/>
    <col min="2" max="2" width="14.7109375" style="1" customWidth="1"/>
    <col min="3" max="3" width="12.140625" style="1" customWidth="1"/>
    <col min="4" max="4" width="15.7109375" style="1" customWidth="1"/>
    <col min="5" max="5" width="20.140625" style="1" customWidth="1"/>
    <col min="6" max="8" width="9.140625" style="1"/>
    <col min="9" max="9" width="25.140625" style="1" customWidth="1"/>
    <col min="10" max="16384" width="9.140625" style="1"/>
  </cols>
  <sheetData>
    <row r="1" spans="1:9" ht="30.75" customHeight="1" x14ac:dyDescent="0.25">
      <c r="A1" s="101" t="s">
        <v>64</v>
      </c>
      <c r="B1" s="102"/>
      <c r="C1" s="102"/>
      <c r="D1" s="102"/>
      <c r="E1" s="102"/>
      <c r="I1" s="42" t="s">
        <v>0</v>
      </c>
    </row>
    <row r="2" spans="1:9" ht="21.75" customHeight="1" thickBot="1" x14ac:dyDescent="0.3">
      <c r="A2" s="95" t="s">
        <v>63</v>
      </c>
      <c r="B2" s="95"/>
      <c r="C2" s="95"/>
      <c r="D2" s="95"/>
      <c r="E2" s="95"/>
      <c r="I2" s="41"/>
    </row>
    <row r="3" spans="1:9" ht="63" customHeight="1" x14ac:dyDescent="0.25">
      <c r="A3" s="13" t="s">
        <v>13</v>
      </c>
      <c r="B3" s="13" t="s">
        <v>14</v>
      </c>
      <c r="C3" s="13" t="s">
        <v>15</v>
      </c>
      <c r="D3" s="13" t="s">
        <v>16</v>
      </c>
      <c r="E3" s="13" t="s">
        <v>20</v>
      </c>
    </row>
    <row r="4" spans="1:9" ht="30.75" customHeight="1" x14ac:dyDescent="0.25">
      <c r="A4" s="18" t="s">
        <v>56</v>
      </c>
      <c r="B4" s="19">
        <v>56</v>
      </c>
      <c r="C4" s="19">
        <v>39</v>
      </c>
      <c r="D4" s="20">
        <v>7176</v>
      </c>
      <c r="E4" s="19">
        <v>2816.4</v>
      </c>
    </row>
    <row r="5" spans="1:9" ht="31.5" customHeight="1" x14ac:dyDescent="0.25">
      <c r="A5" s="21" t="s">
        <v>57</v>
      </c>
      <c r="B5" s="22">
        <v>20</v>
      </c>
      <c r="C5" s="22">
        <v>16</v>
      </c>
      <c r="D5" s="23">
        <v>1968</v>
      </c>
      <c r="E5" s="22">
        <v>867.5</v>
      </c>
    </row>
    <row r="6" spans="1:9" ht="30.75" customHeight="1" x14ac:dyDescent="0.25">
      <c r="A6" s="18" t="s">
        <v>46</v>
      </c>
      <c r="B6" s="19">
        <v>10</v>
      </c>
      <c r="C6" s="19">
        <v>5</v>
      </c>
      <c r="D6" s="20">
        <v>662</v>
      </c>
      <c r="E6" s="19">
        <v>500.7</v>
      </c>
    </row>
    <row r="7" spans="1:9" ht="31.5" customHeight="1" x14ac:dyDescent="0.25">
      <c r="A7" s="21" t="s">
        <v>58</v>
      </c>
      <c r="B7" s="22">
        <v>6</v>
      </c>
      <c r="C7" s="22">
        <v>5</v>
      </c>
      <c r="D7" s="23">
        <v>105</v>
      </c>
      <c r="E7" s="22">
        <v>46.7</v>
      </c>
    </row>
    <row r="8" spans="1:9" ht="30.75" customHeight="1" x14ac:dyDescent="0.25">
      <c r="A8" s="18" t="s">
        <v>59</v>
      </c>
      <c r="B8" s="19">
        <v>5</v>
      </c>
      <c r="C8" s="19">
        <v>2</v>
      </c>
      <c r="D8" s="20">
        <v>334</v>
      </c>
      <c r="E8" s="19">
        <v>46.3</v>
      </c>
    </row>
    <row r="9" spans="1:9" ht="31.5" customHeight="1" x14ac:dyDescent="0.25">
      <c r="A9" s="21" t="s">
        <v>60</v>
      </c>
      <c r="B9" s="22">
        <v>4</v>
      </c>
      <c r="C9" s="22">
        <v>4</v>
      </c>
      <c r="D9" s="23">
        <v>76</v>
      </c>
      <c r="E9" s="22">
        <v>22.5</v>
      </c>
    </row>
    <row r="10" spans="1:9" ht="30.75" customHeight="1" x14ac:dyDescent="0.25">
      <c r="A10" s="18" t="s">
        <v>28</v>
      </c>
      <c r="B10" s="19">
        <v>4</v>
      </c>
      <c r="C10" s="19">
        <v>3</v>
      </c>
      <c r="D10" s="20">
        <v>364</v>
      </c>
      <c r="E10" s="19">
        <v>217.5</v>
      </c>
    </row>
    <row r="11" spans="1:9" ht="31.5" customHeight="1" x14ac:dyDescent="0.25">
      <c r="A11" s="21" t="s">
        <v>61</v>
      </c>
      <c r="B11" s="22">
        <v>3</v>
      </c>
      <c r="C11" s="22">
        <v>3</v>
      </c>
      <c r="D11" s="23">
        <v>49</v>
      </c>
      <c r="E11" s="22">
        <v>15.6</v>
      </c>
    </row>
    <row r="12" spans="1:9" ht="30.75" customHeight="1" x14ac:dyDescent="0.25">
      <c r="A12" s="18" t="s">
        <v>62</v>
      </c>
      <c r="B12" s="19">
        <v>2</v>
      </c>
      <c r="C12" s="19">
        <v>1</v>
      </c>
      <c r="D12" s="20">
        <v>144</v>
      </c>
      <c r="E12" s="19">
        <v>242.6</v>
      </c>
    </row>
    <row r="13" spans="1:9" ht="34.5" customHeight="1" x14ac:dyDescent="0.25">
      <c r="A13" s="25" t="s">
        <v>19</v>
      </c>
      <c r="B13" s="25">
        <v>110</v>
      </c>
      <c r="C13" s="25">
        <v>77</v>
      </c>
      <c r="D13" s="26">
        <v>10878</v>
      </c>
      <c r="E13" s="25">
        <v>4775.8</v>
      </c>
    </row>
    <row r="14" spans="1:9" x14ac:dyDescent="0.25">
      <c r="A14" s="17" t="s">
        <v>10</v>
      </c>
      <c r="B14" s="17"/>
      <c r="C14" s="17"/>
      <c r="D14" s="17"/>
      <c r="E14" s="17" t="s">
        <v>11</v>
      </c>
    </row>
  </sheetData>
  <mergeCells count="2">
    <mergeCell ref="A1:E1"/>
    <mergeCell ref="A2:E2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C5AF-538B-4161-A358-04418A4BC478}">
  <sheetPr>
    <tabColor theme="8" tint="-0.249977111117893"/>
  </sheetPr>
  <dimension ref="A1:J15"/>
  <sheetViews>
    <sheetView workbookViewId="0">
      <selection sqref="A1:F1"/>
    </sheetView>
  </sheetViews>
  <sheetFormatPr defaultColWidth="9.140625" defaultRowHeight="15" x14ac:dyDescent="0.25"/>
  <cols>
    <col min="1" max="1" width="32.7109375" style="1" customWidth="1"/>
    <col min="2" max="6" width="15.42578125" style="1" customWidth="1"/>
    <col min="7" max="9" width="9.140625" style="1"/>
    <col min="10" max="10" width="25.7109375" style="1" bestFit="1" customWidth="1"/>
    <col min="11" max="16384" width="9.140625" style="1"/>
  </cols>
  <sheetData>
    <row r="1" spans="1:10" s="30" customFormat="1" ht="62.25" customHeight="1" thickBot="1" x14ac:dyDescent="0.3">
      <c r="A1" s="95" t="s">
        <v>70</v>
      </c>
      <c r="B1" s="95"/>
      <c r="C1" s="95"/>
      <c r="D1" s="95"/>
      <c r="E1" s="95"/>
      <c r="F1" s="95"/>
      <c r="I1" s="1"/>
      <c r="J1" s="37" t="s">
        <v>0</v>
      </c>
    </row>
    <row r="2" spans="1:10" ht="62.25" customHeight="1" x14ac:dyDescent="0.25">
      <c r="A2" s="13" t="s">
        <v>36</v>
      </c>
      <c r="B2" s="13" t="s">
        <v>33</v>
      </c>
      <c r="C2" s="13" t="s">
        <v>34</v>
      </c>
      <c r="D2" s="13" t="s">
        <v>17</v>
      </c>
      <c r="E2" s="13" t="s">
        <v>35</v>
      </c>
      <c r="F2" s="13" t="s">
        <v>18</v>
      </c>
    </row>
    <row r="3" spans="1:10" ht="45" customHeight="1" x14ac:dyDescent="0.25">
      <c r="A3" s="29" t="s">
        <v>41</v>
      </c>
      <c r="B3" s="22">
        <v>20</v>
      </c>
      <c r="C3" s="22">
        <v>741</v>
      </c>
      <c r="D3" s="23">
        <v>37</v>
      </c>
      <c r="E3" s="22">
        <v>177.4</v>
      </c>
      <c r="F3" s="28">
        <v>8.9</v>
      </c>
    </row>
    <row r="4" spans="1:10" ht="45" customHeight="1" x14ac:dyDescent="0.25">
      <c r="A4" s="46" t="s">
        <v>37</v>
      </c>
      <c r="B4" s="47">
        <v>18</v>
      </c>
      <c r="C4" s="47">
        <v>491</v>
      </c>
      <c r="D4" s="48">
        <v>27</v>
      </c>
      <c r="E4" s="47">
        <v>361.6</v>
      </c>
      <c r="F4" s="49">
        <v>20.100000000000001</v>
      </c>
    </row>
    <row r="5" spans="1:10" ht="45" customHeight="1" x14ac:dyDescent="0.25">
      <c r="A5" s="40" t="s">
        <v>43</v>
      </c>
      <c r="B5" s="22">
        <v>16</v>
      </c>
      <c r="C5" s="22">
        <v>799</v>
      </c>
      <c r="D5" s="23">
        <v>49</v>
      </c>
      <c r="E5" s="22">
        <v>666.3</v>
      </c>
      <c r="F5" s="28">
        <v>41.6</v>
      </c>
    </row>
    <row r="6" spans="1:10" ht="45" customHeight="1" x14ac:dyDescent="0.25">
      <c r="A6" s="46" t="s">
        <v>39</v>
      </c>
      <c r="B6" s="47">
        <v>11</v>
      </c>
      <c r="C6" s="47">
        <v>3987</v>
      </c>
      <c r="D6" s="48">
        <v>362</v>
      </c>
      <c r="E6" s="47">
        <v>726.1</v>
      </c>
      <c r="F6" s="49">
        <v>66</v>
      </c>
    </row>
    <row r="7" spans="1:10" ht="45" customHeight="1" x14ac:dyDescent="0.25">
      <c r="A7" s="40" t="s">
        <v>40</v>
      </c>
      <c r="B7" s="22">
        <v>10</v>
      </c>
      <c r="C7" s="22">
        <v>854</v>
      </c>
      <c r="D7" s="23">
        <v>85</v>
      </c>
      <c r="E7" s="22">
        <v>842.3</v>
      </c>
      <c r="F7" s="28">
        <v>84.2</v>
      </c>
    </row>
    <row r="8" spans="1:10" ht="45" customHeight="1" x14ac:dyDescent="0.25">
      <c r="A8" s="46" t="s">
        <v>42</v>
      </c>
      <c r="B8" s="47">
        <v>7</v>
      </c>
      <c r="C8" s="47">
        <v>584</v>
      </c>
      <c r="D8" s="48">
        <v>83</v>
      </c>
      <c r="E8" s="47">
        <v>231.7</v>
      </c>
      <c r="F8" s="49">
        <v>33.1</v>
      </c>
    </row>
    <row r="9" spans="1:10" ht="45" customHeight="1" x14ac:dyDescent="0.25">
      <c r="A9" s="40" t="s">
        <v>68</v>
      </c>
      <c r="B9" s="22">
        <v>4</v>
      </c>
      <c r="C9" s="22">
        <v>614</v>
      </c>
      <c r="D9" s="23">
        <v>153</v>
      </c>
      <c r="E9" s="22">
        <v>347.8</v>
      </c>
      <c r="F9" s="28">
        <v>87</v>
      </c>
    </row>
    <row r="10" spans="1:10" ht="45" customHeight="1" x14ac:dyDescent="0.25">
      <c r="A10" s="46" t="s">
        <v>38</v>
      </c>
      <c r="B10" s="47">
        <v>4</v>
      </c>
      <c r="C10" s="47">
        <v>630</v>
      </c>
      <c r="D10" s="48">
        <v>157</v>
      </c>
      <c r="E10" s="47">
        <v>208.4</v>
      </c>
      <c r="F10" s="49">
        <v>52.1</v>
      </c>
    </row>
    <row r="11" spans="1:10" ht="45" customHeight="1" x14ac:dyDescent="0.25">
      <c r="A11" s="40" t="s">
        <v>44</v>
      </c>
      <c r="B11" s="22">
        <v>3</v>
      </c>
      <c r="C11" s="22">
        <v>173</v>
      </c>
      <c r="D11" s="23">
        <v>57</v>
      </c>
      <c r="E11" s="22">
        <v>48.5</v>
      </c>
      <c r="F11" s="28">
        <v>16.2</v>
      </c>
    </row>
    <row r="12" spans="1:10" ht="45" customHeight="1" x14ac:dyDescent="0.25">
      <c r="A12" s="46" t="s">
        <v>69</v>
      </c>
      <c r="B12" s="47">
        <v>3</v>
      </c>
      <c r="C12" s="47">
        <v>116</v>
      </c>
      <c r="D12" s="48">
        <v>38</v>
      </c>
      <c r="E12" s="47">
        <v>138.1</v>
      </c>
      <c r="F12" s="49">
        <v>46</v>
      </c>
    </row>
    <row r="13" spans="1:10" ht="45" customHeight="1" x14ac:dyDescent="0.25">
      <c r="A13" s="40" t="s">
        <v>45</v>
      </c>
      <c r="B13" s="22">
        <v>14</v>
      </c>
      <c r="C13" s="22">
        <v>1889</v>
      </c>
      <c r="D13" s="23">
        <v>134</v>
      </c>
      <c r="E13" s="22">
        <v>1027.7</v>
      </c>
      <c r="F13" s="28">
        <v>73.400000000000006</v>
      </c>
    </row>
    <row r="14" spans="1:10" ht="36" customHeight="1" x14ac:dyDescent="0.25">
      <c r="A14" s="25" t="s">
        <v>32</v>
      </c>
      <c r="B14" s="25">
        <v>110</v>
      </c>
      <c r="C14" s="25">
        <v>10878</v>
      </c>
      <c r="D14" s="25">
        <v>98</v>
      </c>
      <c r="E14" s="25">
        <v>4775.8999999999996</v>
      </c>
      <c r="F14" s="25">
        <v>43.4</v>
      </c>
    </row>
    <row r="15" spans="1:10" ht="35.25" customHeight="1" x14ac:dyDescent="0.25">
      <c r="A15" s="50" t="s">
        <v>10</v>
      </c>
      <c r="B15" s="50"/>
      <c r="C15" s="50"/>
      <c r="D15" s="50"/>
      <c r="E15" s="50"/>
      <c r="F15" s="50" t="s">
        <v>11</v>
      </c>
    </row>
  </sheetData>
  <mergeCells count="1">
    <mergeCell ref="A1:F1"/>
  </mergeCells>
  <printOptions horizontalCentered="1" verticalCentered="1"/>
  <pageMargins left="0" right="0" top="0" bottom="0" header="0" footer="0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E4FC3-5E23-4E34-8CE5-24F0F723BB9D}">
  <sheetPr>
    <tabColor rgb="FFFFC000"/>
  </sheetPr>
  <dimension ref="A1:U22"/>
  <sheetViews>
    <sheetView showGridLines="0" tabSelected="1" topLeftCell="B1" workbookViewId="0">
      <selection activeCell="F12" sqref="F12"/>
    </sheetView>
  </sheetViews>
  <sheetFormatPr defaultRowHeight="12.75" x14ac:dyDescent="0.2"/>
  <cols>
    <col min="1" max="1" width="3.7109375" style="2" hidden="1" customWidth="1"/>
    <col min="2" max="2" width="7.28515625" style="2" customWidth="1"/>
    <col min="3" max="3" width="122.85546875" style="2" customWidth="1"/>
    <col min="4" max="7" width="9.140625" style="2"/>
    <col min="8" max="8" width="24.140625" style="2" customWidth="1"/>
    <col min="9" max="16" width="9.140625" style="2"/>
    <col min="17" max="18" width="9.140625" style="2" customWidth="1"/>
    <col min="19" max="19" width="5" style="2" customWidth="1"/>
    <col min="20" max="21" width="9.140625" style="2" hidden="1" customWidth="1"/>
    <col min="22" max="22" width="14.7109375" style="2" customWidth="1"/>
    <col min="23" max="16384" width="9.140625" style="2"/>
  </cols>
  <sheetData>
    <row r="1" spans="1:14" ht="13.5" thickBot="1" x14ac:dyDescent="0.25"/>
    <row r="2" spans="1:14" ht="41.25" customHeight="1" x14ac:dyDescent="0.2">
      <c r="B2" s="5"/>
      <c r="C2" s="38" t="s">
        <v>171</v>
      </c>
    </row>
    <row r="3" spans="1:14" ht="27" customHeight="1" thickBot="1" x14ac:dyDescent="0.25">
      <c r="B3" s="5"/>
      <c r="C3" s="39" t="s">
        <v>170</v>
      </c>
    </row>
    <row r="4" spans="1:14" ht="30" x14ac:dyDescent="0.25">
      <c r="B4" s="5"/>
      <c r="C4" s="87" t="s">
        <v>184</v>
      </c>
    </row>
    <row r="5" spans="1:14" x14ac:dyDescent="0.2">
      <c r="B5" s="5"/>
      <c r="C5" s="6"/>
    </row>
    <row r="6" spans="1:14" x14ac:dyDescent="0.2">
      <c r="B6" s="5"/>
      <c r="C6" s="6"/>
    </row>
    <row r="7" spans="1:14" ht="22.5" x14ac:dyDescent="0.3">
      <c r="B7" s="5"/>
      <c r="C7" s="7"/>
    </row>
    <row r="8" spans="1:14" ht="22.5" x14ac:dyDescent="0.3">
      <c r="B8" s="5"/>
      <c r="C8" s="7"/>
    </row>
    <row r="9" spans="1:14" x14ac:dyDescent="0.2">
      <c r="B9" s="5"/>
      <c r="C9" s="6"/>
    </row>
    <row r="10" spans="1:14" ht="25.5" x14ac:dyDescent="0.35">
      <c r="B10" s="5"/>
      <c r="C10" s="8"/>
    </row>
    <row r="11" spans="1:14" ht="25.5" x14ac:dyDescent="0.35">
      <c r="B11" s="5"/>
      <c r="C11" s="8"/>
    </row>
    <row r="12" spans="1:14" ht="120" customHeight="1" x14ac:dyDescent="0.2">
      <c r="B12" s="5"/>
      <c r="C12" s="35" t="s">
        <v>47</v>
      </c>
    </row>
    <row r="13" spans="1:14" s="12" customFormat="1" ht="42.75" customHeight="1" thickBot="1" x14ac:dyDescent="0.3">
      <c r="A13" s="9"/>
      <c r="B13" s="10">
        <v>1</v>
      </c>
      <c r="C13" s="36" t="s">
        <v>172</v>
      </c>
      <c r="D13" s="9"/>
      <c r="E13" s="9"/>
      <c r="F13" s="9"/>
      <c r="G13" s="11"/>
      <c r="H13" s="11"/>
      <c r="I13" s="11"/>
      <c r="J13" s="11"/>
      <c r="K13" s="11"/>
      <c r="L13" s="11"/>
      <c r="M13" s="11"/>
      <c r="N13" s="11"/>
    </row>
    <row r="14" spans="1:14" s="12" customFormat="1" ht="42.75" customHeight="1" thickBot="1" x14ac:dyDescent="0.3">
      <c r="A14" s="9"/>
      <c r="B14" s="10">
        <v>2</v>
      </c>
      <c r="C14" s="36" t="s">
        <v>173</v>
      </c>
      <c r="D14" s="9"/>
      <c r="E14" s="9"/>
      <c r="F14" s="9"/>
      <c r="G14" s="11"/>
      <c r="H14" s="11"/>
      <c r="I14" s="11"/>
      <c r="J14" s="11"/>
      <c r="K14" s="11"/>
      <c r="L14" s="11"/>
      <c r="M14" s="11"/>
      <c r="N14" s="11"/>
    </row>
    <row r="15" spans="1:14" s="12" customFormat="1" ht="42.75" customHeight="1" thickBot="1" x14ac:dyDescent="0.3">
      <c r="A15" s="9"/>
      <c r="B15" s="10">
        <v>3</v>
      </c>
      <c r="C15" s="36" t="s">
        <v>175</v>
      </c>
      <c r="D15" s="9"/>
      <c r="E15" s="9"/>
      <c r="F15" s="9"/>
      <c r="G15" s="11"/>
      <c r="H15" s="11"/>
      <c r="I15" s="11"/>
      <c r="J15" s="11"/>
      <c r="K15" s="11"/>
      <c r="L15" s="11"/>
      <c r="M15" s="11"/>
      <c r="N15" s="11"/>
    </row>
    <row r="16" spans="1:14" s="12" customFormat="1" ht="42.75" customHeight="1" thickBot="1" x14ac:dyDescent="0.3">
      <c r="A16" s="9"/>
      <c r="B16" s="10">
        <v>4</v>
      </c>
      <c r="C16" s="36" t="s">
        <v>176</v>
      </c>
      <c r="D16" s="9"/>
      <c r="E16" s="9"/>
      <c r="F16" s="9"/>
      <c r="G16" s="11"/>
      <c r="H16" s="11"/>
      <c r="I16" s="11"/>
      <c r="J16" s="11"/>
      <c r="K16" s="11"/>
      <c r="L16" s="11"/>
      <c r="M16" s="11"/>
      <c r="N16" s="11"/>
    </row>
    <row r="17" spans="1:14" s="12" customFormat="1" ht="42.75" customHeight="1" thickBot="1" x14ac:dyDescent="0.3">
      <c r="A17" s="9"/>
      <c r="B17" s="10">
        <v>5</v>
      </c>
      <c r="C17" s="36" t="s">
        <v>178</v>
      </c>
      <c r="D17" s="9"/>
      <c r="E17" s="9"/>
      <c r="F17" s="9"/>
      <c r="G17" s="11"/>
      <c r="H17" s="11"/>
      <c r="I17" s="11"/>
      <c r="J17" s="11"/>
      <c r="K17" s="11"/>
      <c r="L17" s="11"/>
      <c r="M17" s="11"/>
      <c r="N17" s="11"/>
    </row>
    <row r="18" spans="1:14" s="12" customFormat="1" ht="42.75" customHeight="1" thickBot="1" x14ac:dyDescent="0.3">
      <c r="A18" s="9"/>
      <c r="B18" s="10">
        <v>6</v>
      </c>
      <c r="C18" s="36" t="s">
        <v>179</v>
      </c>
      <c r="D18" s="9"/>
      <c r="E18" s="9"/>
      <c r="F18" s="9"/>
      <c r="G18" s="11"/>
      <c r="H18" s="11"/>
      <c r="I18" s="11"/>
      <c r="J18" s="11"/>
      <c r="K18" s="11"/>
      <c r="L18" s="11"/>
      <c r="M18" s="11"/>
      <c r="N18" s="11"/>
    </row>
    <row r="19" spans="1:14" s="12" customFormat="1" ht="42.75" customHeight="1" thickBot="1" x14ac:dyDescent="0.3">
      <c r="A19" s="9"/>
      <c r="B19" s="10">
        <v>7</v>
      </c>
      <c r="C19" s="36" t="s">
        <v>180</v>
      </c>
      <c r="D19" s="9"/>
      <c r="E19" s="9"/>
      <c r="F19" s="9"/>
      <c r="G19" s="11"/>
      <c r="H19" s="11"/>
      <c r="I19" s="11"/>
      <c r="J19" s="11"/>
      <c r="K19" s="11"/>
      <c r="L19" s="11"/>
      <c r="M19" s="11"/>
      <c r="N19" s="11"/>
    </row>
    <row r="20" spans="1:14" s="12" customFormat="1" ht="42.75" customHeight="1" thickBot="1" x14ac:dyDescent="0.3">
      <c r="A20" s="9"/>
      <c r="B20" s="10">
        <v>8</v>
      </c>
      <c r="C20" s="36" t="s">
        <v>181</v>
      </c>
      <c r="D20" s="9"/>
      <c r="E20" s="9"/>
      <c r="F20" s="9"/>
      <c r="G20" s="11"/>
      <c r="H20" s="11"/>
      <c r="I20" s="11"/>
      <c r="J20" s="11"/>
      <c r="K20" s="11"/>
      <c r="L20" s="11"/>
      <c r="M20" s="11"/>
      <c r="N20" s="11"/>
    </row>
    <row r="21" spans="1:14" s="12" customFormat="1" ht="42.75" customHeight="1" thickBot="1" x14ac:dyDescent="0.3">
      <c r="A21" s="9"/>
      <c r="B21" s="10">
        <v>9</v>
      </c>
      <c r="C21" s="36" t="s">
        <v>182</v>
      </c>
      <c r="D21" s="9"/>
      <c r="E21" s="9"/>
      <c r="F21" s="9"/>
      <c r="G21" s="11"/>
      <c r="H21" s="11"/>
      <c r="I21" s="11"/>
      <c r="J21" s="11"/>
      <c r="K21" s="11"/>
      <c r="L21" s="11"/>
      <c r="M21" s="11"/>
      <c r="N21" s="11"/>
    </row>
    <row r="22" spans="1:14" s="12" customFormat="1" ht="42.75" customHeight="1" thickBot="1" x14ac:dyDescent="0.3">
      <c r="A22" s="9"/>
      <c r="B22" s="10">
        <v>10</v>
      </c>
      <c r="C22" s="36" t="s">
        <v>183</v>
      </c>
      <c r="D22" s="9"/>
      <c r="E22" s="9"/>
      <c r="F22" s="9"/>
      <c r="G22" s="11"/>
      <c r="H22" s="11"/>
      <c r="I22" s="11"/>
      <c r="J22" s="11"/>
      <c r="K22" s="11"/>
      <c r="L22" s="11"/>
      <c r="M22" s="11"/>
      <c r="N22" s="11"/>
    </row>
  </sheetData>
  <hyperlinks>
    <hyperlink ref="C13" location="'Arab-FDI 2003-2020'!A1" display="مشاريع الاستثمار الاجنبي المباشر  الواردة الى المنطقة العربية  خلال الفترة 2003- 2020/  FDI into Arab Region 2003-2020" xr:uid="{392E0409-D5C3-4594-9146-BC1CB86093BF}"/>
    <hyperlink ref="C14" location="'Arab-FDI by month-2020 '!A1" display="'Arab-FDI by month-2020 '!A1" xr:uid="{907E916E-594D-4E0C-A812-BFC1A6A82D63}"/>
    <hyperlink ref="C15" location="'Arab FDIprojects2020-by country'!A1" display="مشاريع الاستثمار الأجنبي المباشر في الدول العربية حسب الدولة -2020 / FDI projects in Arab Countries  2020- by country" xr:uid="{BFC1696A-AD8B-4F45-94A8-BD74C7365CFB}"/>
    <hyperlink ref="C16" location="'Arab FDIprojects2020-by sector'!A1" display="أهم القطاعات المستقبلة للمشاريع العربية البينية 2020/ Most important Sectors receving FDI projects in Arab countries - 2020" xr:uid="{83DEBACE-A0BE-4327-85F7-93488490A76F}"/>
    <hyperlink ref="C17" location="'Arab FDIprojects2020-by source'!A1" display="أهم الدول المستثمرة في المنطقة العربية-2020 /Most inportant countries investing in Arab region  2020" xr:uid="{AB53486D-5A25-42DC-ADE6-B885D5D9812D}"/>
    <hyperlink ref="C18" location="'Arab FDIprojects2020-by Region'!A1" display="مشاريع الاستثمار الأجنبي المباشر في المنطقة العربية حسب المناطق الجغرافية-2020/  FDI projects in Arab Countries by Regions-2020" xr:uid="{A1C38D75-AE49-4FB5-9FE0-0EA5AA456281}"/>
    <hyperlink ref="C19" location="'Arab-FDI 2020-companies'!A1" display="'Arab-FDI 2020-companies'!A1" xr:uid="{5FF55CD4-E777-46E5-AF4C-04CA11D7EEF8}"/>
    <hyperlink ref="C20" location="'intraArab-FDI by month-2020'!A1" display="'intraArab-FDI by month-2020'!A1" xr:uid="{4F85EA5E-3CDD-41E8-9A81-D76DE5F45B98}"/>
    <hyperlink ref="C21" location="'intraArab-FDI by country-2020'!A1" display="'intraArab-FDI by country-2020'!A1" xr:uid="{FE0C0103-7D79-444E-85BC-A12FBED475BB}"/>
    <hyperlink ref="C22" location="'intraArab-FDI 2020 -by Sectors'!A1" display="'intraArab-FDI 2020 -by Sectors'!A1" xr:uid="{3C467A7F-7832-4C2E-81D8-A06ED4887717}"/>
  </hyperlinks>
  <printOptions horizontalCentered="1" verticalCentered="1"/>
  <pageMargins left="0" right="0" top="0" bottom="0" header="0" footer="0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A8A6-661F-4EA7-955B-FB5C5E76BBAF}">
  <sheetPr>
    <tabColor theme="8" tint="-0.249977111117893"/>
  </sheetPr>
  <dimension ref="A1:H23"/>
  <sheetViews>
    <sheetView workbookViewId="0">
      <selection sqref="A1:D1"/>
    </sheetView>
  </sheetViews>
  <sheetFormatPr defaultRowHeight="15" x14ac:dyDescent="0.25"/>
  <cols>
    <col min="1" max="1" width="21.5703125" customWidth="1"/>
    <col min="2" max="3" width="17.7109375" customWidth="1"/>
    <col min="4" max="4" width="15" customWidth="1"/>
    <col min="8" max="8" width="16.7109375" customWidth="1"/>
  </cols>
  <sheetData>
    <row r="1" spans="1:8" ht="37.5" customHeight="1" x14ac:dyDescent="0.25">
      <c r="A1" s="92" t="s">
        <v>165</v>
      </c>
      <c r="B1" s="92"/>
      <c r="C1" s="92"/>
      <c r="D1" s="92"/>
      <c r="G1" s="1"/>
      <c r="H1" s="93" t="s">
        <v>0</v>
      </c>
    </row>
    <row r="2" spans="1:8" ht="36.75" customHeight="1" thickBot="1" x14ac:dyDescent="0.3">
      <c r="A2" s="95" t="s">
        <v>164</v>
      </c>
      <c r="B2" s="95"/>
      <c r="C2" s="95"/>
      <c r="D2" s="95"/>
      <c r="H2" s="94"/>
    </row>
    <row r="3" spans="1:8" ht="62.25" customHeight="1" x14ac:dyDescent="0.25">
      <c r="A3" s="13" t="s">
        <v>163</v>
      </c>
      <c r="B3" s="13" t="s">
        <v>3</v>
      </c>
      <c r="C3" s="13" t="s">
        <v>12</v>
      </c>
      <c r="D3" s="13" t="s">
        <v>4</v>
      </c>
    </row>
    <row r="4" spans="1:8" ht="28.5" customHeight="1" x14ac:dyDescent="0.25">
      <c r="A4" s="81">
        <v>2020</v>
      </c>
      <c r="B4" s="82">
        <v>616</v>
      </c>
      <c r="C4" s="83">
        <v>33945.852200000001</v>
      </c>
      <c r="D4" s="82">
        <v>54083</v>
      </c>
    </row>
    <row r="5" spans="1:8" ht="28.5" customHeight="1" x14ac:dyDescent="0.25">
      <c r="A5" s="75">
        <v>2019</v>
      </c>
      <c r="B5" s="79">
        <v>999</v>
      </c>
      <c r="C5" s="80">
        <v>57008.618999999999</v>
      </c>
      <c r="D5" s="79">
        <v>102702</v>
      </c>
    </row>
    <row r="6" spans="1:8" ht="28.5" customHeight="1" x14ac:dyDescent="0.25">
      <c r="A6" s="81">
        <v>2018</v>
      </c>
      <c r="B6" s="82">
        <v>768</v>
      </c>
      <c r="C6" s="83">
        <v>82302.415292999998</v>
      </c>
      <c r="D6" s="82">
        <v>117368</v>
      </c>
    </row>
    <row r="7" spans="1:8" ht="28.5" customHeight="1" x14ac:dyDescent="0.25">
      <c r="A7" s="75">
        <v>2017</v>
      </c>
      <c r="B7" s="79">
        <v>690</v>
      </c>
      <c r="C7" s="80">
        <v>70374.789560000005</v>
      </c>
      <c r="D7" s="79">
        <v>77149</v>
      </c>
    </row>
    <row r="8" spans="1:8" ht="28.5" customHeight="1" x14ac:dyDescent="0.25">
      <c r="A8" s="81">
        <v>2016</v>
      </c>
      <c r="B8" s="82">
        <v>668</v>
      </c>
      <c r="C8" s="83">
        <v>90179.265660999998</v>
      </c>
      <c r="D8" s="82">
        <v>95434</v>
      </c>
    </row>
    <row r="9" spans="1:8" ht="28.5" customHeight="1" x14ac:dyDescent="0.25">
      <c r="A9" s="75">
        <v>2015</v>
      </c>
      <c r="B9" s="79">
        <v>698</v>
      </c>
      <c r="C9" s="80">
        <v>43313.315374999998</v>
      </c>
      <c r="D9" s="79">
        <v>82008</v>
      </c>
    </row>
    <row r="10" spans="1:8" ht="28.5" customHeight="1" x14ac:dyDescent="0.25">
      <c r="A10" s="81">
        <v>2014</v>
      </c>
      <c r="B10" s="82">
        <v>743</v>
      </c>
      <c r="C10" s="83">
        <v>60412.832477999997</v>
      </c>
      <c r="D10" s="82">
        <v>89099</v>
      </c>
    </row>
    <row r="11" spans="1:8" ht="28.5" customHeight="1" x14ac:dyDescent="0.25">
      <c r="A11" s="75">
        <v>2013</v>
      </c>
      <c r="B11" s="79">
        <v>785</v>
      </c>
      <c r="C11" s="80">
        <v>53188.909753599997</v>
      </c>
      <c r="D11" s="79">
        <v>68124</v>
      </c>
    </row>
    <row r="12" spans="1:8" ht="28.5" customHeight="1" x14ac:dyDescent="0.25">
      <c r="A12" s="81">
        <v>2012</v>
      </c>
      <c r="B12" s="82">
        <v>899</v>
      </c>
      <c r="C12" s="83">
        <v>45753.762999999999</v>
      </c>
      <c r="D12" s="82">
        <v>88586</v>
      </c>
    </row>
    <row r="13" spans="1:8" ht="28.5" customHeight="1" x14ac:dyDescent="0.25">
      <c r="A13" s="75">
        <v>2011</v>
      </c>
      <c r="B13" s="79">
        <v>955</v>
      </c>
      <c r="C13" s="80">
        <v>57043.222999999998</v>
      </c>
      <c r="D13" s="79">
        <v>99842</v>
      </c>
    </row>
    <row r="14" spans="1:8" ht="28.5" customHeight="1" x14ac:dyDescent="0.25">
      <c r="A14" s="81">
        <v>2010</v>
      </c>
      <c r="B14" s="82">
        <v>885</v>
      </c>
      <c r="C14" s="83">
        <v>58680.511124999997</v>
      </c>
      <c r="D14" s="82">
        <v>115663</v>
      </c>
    </row>
    <row r="15" spans="1:8" ht="28.5" customHeight="1" x14ac:dyDescent="0.25">
      <c r="A15" s="75">
        <v>2009</v>
      </c>
      <c r="B15" s="79">
        <v>967</v>
      </c>
      <c r="C15" s="80">
        <v>106280.37</v>
      </c>
      <c r="D15" s="79">
        <v>138643</v>
      </c>
    </row>
    <row r="16" spans="1:8" ht="28.5" customHeight="1" x14ac:dyDescent="0.25">
      <c r="A16" s="81">
        <v>2008</v>
      </c>
      <c r="B16" s="82">
        <v>1170</v>
      </c>
      <c r="C16" s="83">
        <v>168114.58600000001</v>
      </c>
      <c r="D16" s="82">
        <v>264357</v>
      </c>
    </row>
    <row r="17" spans="1:4" ht="28.5" customHeight="1" x14ac:dyDescent="0.25">
      <c r="A17" s="75">
        <v>2007</v>
      </c>
      <c r="B17" s="79">
        <v>641</v>
      </c>
      <c r="C17" s="80">
        <v>50580.526909599997</v>
      </c>
      <c r="D17" s="79">
        <v>105263</v>
      </c>
    </row>
    <row r="18" spans="1:4" ht="28.5" customHeight="1" x14ac:dyDescent="0.25">
      <c r="A18" s="81">
        <v>2006</v>
      </c>
      <c r="B18" s="82">
        <v>737</v>
      </c>
      <c r="C18" s="83">
        <v>112340.33</v>
      </c>
      <c r="D18" s="82">
        <v>163461</v>
      </c>
    </row>
    <row r="19" spans="1:4" ht="28.5" customHeight="1" x14ac:dyDescent="0.25">
      <c r="A19" s="75">
        <v>2005</v>
      </c>
      <c r="B19" s="79">
        <v>542</v>
      </c>
      <c r="C19" s="80">
        <v>75767.73</v>
      </c>
      <c r="D19" s="79">
        <v>107663</v>
      </c>
    </row>
    <row r="20" spans="1:4" ht="28.5" customHeight="1" x14ac:dyDescent="0.25">
      <c r="A20" s="81">
        <v>2004</v>
      </c>
      <c r="B20" s="82">
        <v>361</v>
      </c>
      <c r="C20" s="83">
        <v>56672.26</v>
      </c>
      <c r="D20" s="82">
        <v>58015</v>
      </c>
    </row>
    <row r="21" spans="1:4" ht="28.5" customHeight="1" x14ac:dyDescent="0.25">
      <c r="A21" s="75">
        <v>2003</v>
      </c>
      <c r="B21" s="79">
        <v>415</v>
      </c>
      <c r="C21" s="80">
        <v>46024.2</v>
      </c>
      <c r="D21" s="79">
        <v>65675</v>
      </c>
    </row>
    <row r="22" spans="1:4" ht="28.5" customHeight="1" x14ac:dyDescent="0.25">
      <c r="A22" s="76" t="s">
        <v>55</v>
      </c>
      <c r="B22" s="77">
        <v>13539</v>
      </c>
      <c r="C22" s="78">
        <v>1267983.49936</v>
      </c>
      <c r="D22" s="78">
        <v>1893135</v>
      </c>
    </row>
    <row r="23" spans="1:4" x14ac:dyDescent="0.25">
      <c r="A23" s="45" t="s">
        <v>67</v>
      </c>
      <c r="B23" s="17"/>
      <c r="C23" s="17"/>
      <c r="D23" s="17" t="s">
        <v>11</v>
      </c>
    </row>
  </sheetData>
  <mergeCells count="3">
    <mergeCell ref="A1:D1"/>
    <mergeCell ref="H1:H2"/>
    <mergeCell ref="A2:D2"/>
  </mergeCells>
  <printOptions horizontalCentered="1" verticalCentered="1"/>
  <pageMargins left="0" right="0" top="0" bottom="0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D80D-8E63-485A-96A4-C7C2563C30C6}">
  <sheetPr>
    <tabColor theme="8" tint="-0.249977111117893"/>
  </sheetPr>
  <dimension ref="A1:H17"/>
  <sheetViews>
    <sheetView workbookViewId="0">
      <selection activeCell="A2" sqref="A2:D2"/>
    </sheetView>
  </sheetViews>
  <sheetFormatPr defaultRowHeight="15" x14ac:dyDescent="0.25"/>
  <cols>
    <col min="1" max="1" width="21.5703125" customWidth="1"/>
    <col min="2" max="3" width="17.7109375" customWidth="1"/>
    <col min="4" max="4" width="15" customWidth="1"/>
    <col min="8" max="8" width="16.7109375" customWidth="1"/>
  </cols>
  <sheetData>
    <row r="1" spans="1:8" ht="37.5" customHeight="1" x14ac:dyDescent="0.25">
      <c r="A1" s="92" t="s">
        <v>161</v>
      </c>
      <c r="B1" s="92"/>
      <c r="C1" s="92"/>
      <c r="D1" s="92"/>
      <c r="G1" s="1"/>
      <c r="H1" s="93" t="s">
        <v>0</v>
      </c>
    </row>
    <row r="2" spans="1:8" ht="36.75" customHeight="1" thickBot="1" x14ac:dyDescent="0.3">
      <c r="A2" s="95" t="s">
        <v>162</v>
      </c>
      <c r="B2" s="95"/>
      <c r="C2" s="95"/>
      <c r="D2" s="95"/>
      <c r="H2" s="94"/>
    </row>
    <row r="3" spans="1:8" ht="62.25" customHeight="1" x14ac:dyDescent="0.25">
      <c r="A3" s="13" t="s">
        <v>2</v>
      </c>
      <c r="B3" s="13" t="s">
        <v>3</v>
      </c>
      <c r="C3" s="13" t="s">
        <v>12</v>
      </c>
      <c r="D3" s="13" t="s">
        <v>4</v>
      </c>
    </row>
    <row r="4" spans="1:8" ht="37.5" customHeight="1" x14ac:dyDescent="0.25">
      <c r="A4" s="43" t="s">
        <v>5</v>
      </c>
      <c r="B4" s="31">
        <v>92</v>
      </c>
      <c r="C4" s="32">
        <v>3605.4</v>
      </c>
      <c r="D4" s="32">
        <v>6809</v>
      </c>
    </row>
    <row r="5" spans="1:8" ht="37.5" customHeight="1" x14ac:dyDescent="0.25">
      <c r="A5" s="44" t="s">
        <v>6</v>
      </c>
      <c r="B5" s="33">
        <v>76</v>
      </c>
      <c r="C5" s="34">
        <v>7271.81</v>
      </c>
      <c r="D5" s="34">
        <v>11571</v>
      </c>
    </row>
    <row r="6" spans="1:8" ht="37.5" customHeight="1" x14ac:dyDescent="0.25">
      <c r="A6" s="43" t="s">
        <v>7</v>
      </c>
      <c r="B6" s="31">
        <v>40</v>
      </c>
      <c r="C6" s="32">
        <v>1284.1300000000001</v>
      </c>
      <c r="D6" s="32">
        <v>3443</v>
      </c>
    </row>
    <row r="7" spans="1:8" ht="37.5" customHeight="1" x14ac:dyDescent="0.25">
      <c r="A7" s="44" t="s">
        <v>48</v>
      </c>
      <c r="B7" s="33">
        <v>31</v>
      </c>
      <c r="C7" s="34">
        <v>1089.3</v>
      </c>
      <c r="D7" s="34">
        <v>2494</v>
      </c>
    </row>
    <row r="8" spans="1:8" ht="37.5" customHeight="1" x14ac:dyDescent="0.25">
      <c r="A8" s="43" t="s">
        <v>49</v>
      </c>
      <c r="B8" s="31">
        <v>26</v>
      </c>
      <c r="C8" s="32">
        <v>1080.8</v>
      </c>
      <c r="D8" s="32">
        <v>1045</v>
      </c>
    </row>
    <row r="9" spans="1:8" ht="37.5" customHeight="1" x14ac:dyDescent="0.25">
      <c r="A9" s="44" t="s">
        <v>50</v>
      </c>
      <c r="B9" s="33">
        <v>42</v>
      </c>
      <c r="C9" s="34">
        <v>578.08000000000004</v>
      </c>
      <c r="D9" s="34">
        <v>1557</v>
      </c>
    </row>
    <row r="10" spans="1:8" ht="37.5" customHeight="1" x14ac:dyDescent="0.25">
      <c r="A10" s="43" t="s">
        <v>51</v>
      </c>
      <c r="B10" s="31">
        <v>67</v>
      </c>
      <c r="C10" s="32">
        <v>11505.07</v>
      </c>
      <c r="D10" s="32">
        <v>9412</v>
      </c>
    </row>
    <row r="11" spans="1:8" ht="37.5" customHeight="1" x14ac:dyDescent="0.25">
      <c r="A11" s="44" t="s">
        <v>52</v>
      </c>
      <c r="B11" s="33">
        <v>37</v>
      </c>
      <c r="C11" s="34">
        <v>776.43</v>
      </c>
      <c r="D11" s="34">
        <v>2725</v>
      </c>
    </row>
    <row r="12" spans="1:8" ht="37.5" customHeight="1" x14ac:dyDescent="0.25">
      <c r="A12" s="43" t="s">
        <v>53</v>
      </c>
      <c r="B12" s="31">
        <v>38</v>
      </c>
      <c r="C12" s="32">
        <v>1690.47</v>
      </c>
      <c r="D12" s="32">
        <v>2504</v>
      </c>
    </row>
    <row r="13" spans="1:8" ht="37.5" customHeight="1" x14ac:dyDescent="0.25">
      <c r="A13" s="44" t="s">
        <v>54</v>
      </c>
      <c r="B13" s="33">
        <v>54</v>
      </c>
      <c r="C13" s="34">
        <v>1328.58</v>
      </c>
      <c r="D13" s="34">
        <v>4528</v>
      </c>
    </row>
    <row r="14" spans="1:8" ht="37.5" customHeight="1" x14ac:dyDescent="0.25">
      <c r="A14" s="43" t="s">
        <v>8</v>
      </c>
      <c r="B14" s="31">
        <v>58</v>
      </c>
      <c r="C14" s="32">
        <v>1376.14</v>
      </c>
      <c r="D14" s="32">
        <v>4042</v>
      </c>
    </row>
    <row r="15" spans="1:8" ht="37.5" customHeight="1" x14ac:dyDescent="0.25">
      <c r="A15" s="44" t="s">
        <v>9</v>
      </c>
      <c r="B15" s="33">
        <v>55</v>
      </c>
      <c r="C15" s="34">
        <v>2348.94</v>
      </c>
      <c r="D15" s="34">
        <v>3880</v>
      </c>
    </row>
    <row r="16" spans="1:8" ht="38.25" customHeight="1" x14ac:dyDescent="0.25">
      <c r="A16" s="15" t="s">
        <v>32</v>
      </c>
      <c r="B16" s="14">
        <v>616</v>
      </c>
      <c r="C16" s="16">
        <v>33935.15</v>
      </c>
      <c r="D16" s="16">
        <v>54010</v>
      </c>
    </row>
    <row r="17" spans="1:4" x14ac:dyDescent="0.25">
      <c r="A17" s="45" t="s">
        <v>67</v>
      </c>
      <c r="B17" s="17"/>
      <c r="C17" s="17"/>
      <c r="D17" s="17" t="s">
        <v>11</v>
      </c>
    </row>
  </sheetData>
  <mergeCells count="3">
    <mergeCell ref="A1:D1"/>
    <mergeCell ref="H1:H2"/>
    <mergeCell ref="A2:D2"/>
  </mergeCells>
  <printOptions horizontalCentered="1" verticalCentered="1"/>
  <pageMargins left="0" right="0" top="0" bottom="0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17211-5B15-4DD9-81E0-A16DE7B35BF0}">
  <sheetPr>
    <tabColor theme="8" tint="-0.249977111117893"/>
  </sheetPr>
  <dimension ref="A1:J22"/>
  <sheetViews>
    <sheetView workbookViewId="0">
      <selection sqref="A1:G1"/>
    </sheetView>
  </sheetViews>
  <sheetFormatPr defaultColWidth="9.140625" defaultRowHeight="15" x14ac:dyDescent="0.25"/>
  <cols>
    <col min="1" max="1" width="23" style="1" customWidth="1"/>
    <col min="2" max="2" width="13" style="1" customWidth="1"/>
    <col min="3" max="3" width="16.28515625" style="1" customWidth="1"/>
    <col min="4" max="7" width="13" style="1" customWidth="1"/>
    <col min="8" max="8" width="9.140625" style="1"/>
    <col min="9" max="9" width="7.7109375" style="1" customWidth="1"/>
    <col min="10" max="10" width="16.85546875" style="1" customWidth="1"/>
    <col min="11" max="16384" width="9.140625" style="1"/>
  </cols>
  <sheetData>
    <row r="1" spans="1:10" ht="48.75" customHeight="1" thickBot="1" x14ac:dyDescent="0.3">
      <c r="A1" s="96" t="s">
        <v>174</v>
      </c>
      <c r="B1" s="97"/>
      <c r="C1" s="97"/>
      <c r="D1" s="97"/>
      <c r="E1" s="97"/>
      <c r="F1" s="97"/>
      <c r="G1" s="97"/>
      <c r="J1" s="37" t="s">
        <v>0</v>
      </c>
    </row>
    <row r="2" spans="1:10" ht="88.5" customHeight="1" x14ac:dyDescent="0.25">
      <c r="A2" s="13" t="s">
        <v>13</v>
      </c>
      <c r="B2" s="13" t="s">
        <v>14</v>
      </c>
      <c r="C2" s="13" t="s">
        <v>76</v>
      </c>
      <c r="D2" s="13" t="s">
        <v>18</v>
      </c>
      <c r="E2" s="13" t="s">
        <v>16</v>
      </c>
      <c r="F2" s="13" t="s">
        <v>17</v>
      </c>
      <c r="G2" s="13" t="s">
        <v>15</v>
      </c>
    </row>
    <row r="3" spans="1:10" ht="42" customHeight="1" x14ac:dyDescent="0.25">
      <c r="A3" s="18" t="s">
        <v>22</v>
      </c>
      <c r="B3" s="20">
        <v>347</v>
      </c>
      <c r="C3" s="20">
        <v>9138.5</v>
      </c>
      <c r="D3" s="20">
        <v>26.3</v>
      </c>
      <c r="E3" s="19">
        <v>14729</v>
      </c>
      <c r="F3" s="19">
        <v>42</v>
      </c>
      <c r="G3" s="19">
        <v>336</v>
      </c>
    </row>
    <row r="4" spans="1:10" ht="42" customHeight="1" x14ac:dyDescent="0.25">
      <c r="A4" s="21" t="s">
        <v>23</v>
      </c>
      <c r="B4" s="23">
        <v>73</v>
      </c>
      <c r="C4" s="23">
        <v>10411</v>
      </c>
      <c r="D4" s="23">
        <v>142.6</v>
      </c>
      <c r="E4" s="22">
        <v>8780</v>
      </c>
      <c r="F4" s="24">
        <v>120</v>
      </c>
      <c r="G4" s="22">
        <v>64</v>
      </c>
    </row>
    <row r="5" spans="1:10" ht="42" customHeight="1" x14ac:dyDescent="0.25">
      <c r="A5" s="18" t="s">
        <v>25</v>
      </c>
      <c r="B5" s="20">
        <v>54</v>
      </c>
      <c r="C5" s="20">
        <v>2401.9</v>
      </c>
      <c r="D5" s="20">
        <v>44.5</v>
      </c>
      <c r="E5" s="19">
        <v>11813</v>
      </c>
      <c r="F5" s="19">
        <v>218</v>
      </c>
      <c r="G5" s="19">
        <v>49</v>
      </c>
    </row>
    <row r="6" spans="1:10" ht="42" customHeight="1" x14ac:dyDescent="0.25">
      <c r="A6" s="21" t="s">
        <v>24</v>
      </c>
      <c r="B6" s="23">
        <v>43</v>
      </c>
      <c r="C6" s="23">
        <v>1387.4</v>
      </c>
      <c r="D6" s="23">
        <v>32.299999999999997</v>
      </c>
      <c r="E6" s="22">
        <v>6096</v>
      </c>
      <c r="F6" s="24">
        <v>141</v>
      </c>
      <c r="G6" s="22">
        <v>42</v>
      </c>
    </row>
    <row r="7" spans="1:10" ht="42" customHeight="1" x14ac:dyDescent="0.25">
      <c r="A7" s="18" t="s">
        <v>27</v>
      </c>
      <c r="B7" s="20">
        <v>23</v>
      </c>
      <c r="C7" s="20">
        <v>6119.3</v>
      </c>
      <c r="D7" s="20">
        <v>266.10000000000002</v>
      </c>
      <c r="E7" s="19">
        <v>2396</v>
      </c>
      <c r="F7" s="19">
        <v>104</v>
      </c>
      <c r="G7" s="19">
        <v>22</v>
      </c>
    </row>
    <row r="8" spans="1:10" ht="42" customHeight="1" x14ac:dyDescent="0.25">
      <c r="A8" s="21" t="s">
        <v>26</v>
      </c>
      <c r="B8" s="23">
        <v>20</v>
      </c>
      <c r="C8" s="23">
        <v>914.6</v>
      </c>
      <c r="D8" s="23">
        <v>45.7</v>
      </c>
      <c r="E8" s="22">
        <v>1000</v>
      </c>
      <c r="F8" s="24">
        <v>50</v>
      </c>
      <c r="G8" s="22">
        <v>19</v>
      </c>
    </row>
    <row r="9" spans="1:10" ht="42" customHeight="1" x14ac:dyDescent="0.25">
      <c r="A9" s="18" t="s">
        <v>31</v>
      </c>
      <c r="B9" s="20">
        <v>15</v>
      </c>
      <c r="C9" s="20">
        <v>882.5</v>
      </c>
      <c r="D9" s="20">
        <v>58.8</v>
      </c>
      <c r="E9" s="19">
        <v>1547</v>
      </c>
      <c r="F9" s="19">
        <v>103</v>
      </c>
      <c r="G9" s="19">
        <v>15</v>
      </c>
    </row>
    <row r="10" spans="1:10" ht="42" customHeight="1" x14ac:dyDescent="0.25">
      <c r="A10" s="21" t="s">
        <v>59</v>
      </c>
      <c r="B10" s="23">
        <v>9</v>
      </c>
      <c r="C10" s="23">
        <v>482.4</v>
      </c>
      <c r="D10" s="23">
        <v>53.6</v>
      </c>
      <c r="E10" s="22">
        <v>3707</v>
      </c>
      <c r="F10" s="24">
        <v>411</v>
      </c>
      <c r="G10" s="22">
        <v>9</v>
      </c>
    </row>
    <row r="11" spans="1:10" ht="42" customHeight="1" x14ac:dyDescent="0.25">
      <c r="A11" s="18" t="s">
        <v>28</v>
      </c>
      <c r="B11" s="20">
        <v>9</v>
      </c>
      <c r="C11" s="20">
        <v>199.5</v>
      </c>
      <c r="D11" s="20">
        <v>22.2</v>
      </c>
      <c r="E11" s="19">
        <v>511</v>
      </c>
      <c r="F11" s="19">
        <v>56</v>
      </c>
      <c r="G11" s="19">
        <v>9</v>
      </c>
    </row>
    <row r="12" spans="1:10" ht="42" customHeight="1" x14ac:dyDescent="0.25">
      <c r="A12" s="21" t="s">
        <v>30</v>
      </c>
      <c r="B12" s="23">
        <v>6</v>
      </c>
      <c r="C12" s="23">
        <v>76.900000000000006</v>
      </c>
      <c r="D12" s="23">
        <v>12.8</v>
      </c>
      <c r="E12" s="22">
        <v>251</v>
      </c>
      <c r="F12" s="24">
        <v>41</v>
      </c>
      <c r="G12" s="22">
        <v>6</v>
      </c>
    </row>
    <row r="13" spans="1:10" ht="42" customHeight="1" x14ac:dyDescent="0.25">
      <c r="A13" s="18" t="s">
        <v>60</v>
      </c>
      <c r="B13" s="20">
        <v>6</v>
      </c>
      <c r="C13" s="20">
        <v>248.2</v>
      </c>
      <c r="D13" s="20">
        <v>41.4</v>
      </c>
      <c r="E13" s="19">
        <v>225</v>
      </c>
      <c r="F13" s="19">
        <v>37</v>
      </c>
      <c r="G13" s="19">
        <v>6</v>
      </c>
    </row>
    <row r="14" spans="1:10" ht="42" customHeight="1" x14ac:dyDescent="0.25">
      <c r="A14" s="21" t="s">
        <v>61</v>
      </c>
      <c r="B14" s="23">
        <v>3</v>
      </c>
      <c r="C14" s="23">
        <v>83.6</v>
      </c>
      <c r="D14" s="23">
        <v>27.9</v>
      </c>
      <c r="E14" s="22">
        <v>84</v>
      </c>
      <c r="F14" s="24">
        <v>28</v>
      </c>
      <c r="G14" s="22">
        <v>3</v>
      </c>
    </row>
    <row r="15" spans="1:10" ht="42" customHeight="1" x14ac:dyDescent="0.25">
      <c r="A15" s="18" t="s">
        <v>71</v>
      </c>
      <c r="B15" s="20">
        <v>2</v>
      </c>
      <c r="C15" s="20">
        <v>319.39999999999998</v>
      </c>
      <c r="D15" s="20">
        <v>159.69999999999999</v>
      </c>
      <c r="E15" s="19">
        <v>2572</v>
      </c>
      <c r="F15" s="19">
        <v>1286</v>
      </c>
      <c r="G15" s="19">
        <v>2</v>
      </c>
    </row>
    <row r="16" spans="1:10" ht="42" customHeight="1" x14ac:dyDescent="0.25">
      <c r="A16" s="21" t="s">
        <v>72</v>
      </c>
      <c r="B16" s="23">
        <v>2</v>
      </c>
      <c r="C16" s="23">
        <v>101.3</v>
      </c>
      <c r="D16" s="23">
        <v>50.6</v>
      </c>
      <c r="E16" s="22">
        <v>109</v>
      </c>
      <c r="F16" s="24">
        <v>54</v>
      </c>
      <c r="G16" s="22">
        <v>2</v>
      </c>
    </row>
    <row r="17" spans="1:7" ht="42" customHeight="1" x14ac:dyDescent="0.25">
      <c r="A17" s="18" t="s">
        <v>73</v>
      </c>
      <c r="B17" s="20">
        <v>1</v>
      </c>
      <c r="C17" s="20">
        <v>1063.4000000000001</v>
      </c>
      <c r="D17" s="20">
        <v>1063.4000000000001</v>
      </c>
      <c r="E17" s="19">
        <v>97</v>
      </c>
      <c r="F17" s="19">
        <v>97</v>
      </c>
      <c r="G17" s="19">
        <v>1</v>
      </c>
    </row>
    <row r="18" spans="1:7" ht="42" customHeight="1" x14ac:dyDescent="0.25">
      <c r="A18" s="21" t="s">
        <v>74</v>
      </c>
      <c r="B18" s="23">
        <v>1</v>
      </c>
      <c r="C18" s="23">
        <v>94.4</v>
      </c>
      <c r="D18" s="23">
        <v>94.4</v>
      </c>
      <c r="E18" s="22">
        <v>72</v>
      </c>
      <c r="F18" s="24">
        <v>72</v>
      </c>
      <c r="G18" s="22">
        <v>1</v>
      </c>
    </row>
    <row r="19" spans="1:7" ht="42" customHeight="1" x14ac:dyDescent="0.25">
      <c r="A19" s="18" t="s">
        <v>75</v>
      </c>
      <c r="B19" s="20">
        <v>1</v>
      </c>
      <c r="C19" s="20">
        <v>10.5</v>
      </c>
      <c r="D19" s="20">
        <v>10.5</v>
      </c>
      <c r="E19" s="19">
        <v>14</v>
      </c>
      <c r="F19" s="19">
        <v>14</v>
      </c>
      <c r="G19" s="19">
        <v>1</v>
      </c>
    </row>
    <row r="20" spans="1:7" ht="42" customHeight="1" x14ac:dyDescent="0.25">
      <c r="A20" s="21" t="s">
        <v>29</v>
      </c>
      <c r="B20" s="23">
        <v>1</v>
      </c>
      <c r="C20" s="23">
        <v>0.4</v>
      </c>
      <c r="D20" s="23">
        <v>0.4</v>
      </c>
      <c r="E20" s="22">
        <v>7</v>
      </c>
      <c r="F20" s="24">
        <v>7</v>
      </c>
      <c r="G20" s="22">
        <v>1</v>
      </c>
    </row>
    <row r="21" spans="1:7" ht="42" customHeight="1" x14ac:dyDescent="0.25">
      <c r="A21" s="27" t="s">
        <v>32</v>
      </c>
      <c r="B21" s="51">
        <v>616</v>
      </c>
      <c r="C21" s="51">
        <v>33935.199999999997</v>
      </c>
      <c r="D21" s="51">
        <v>55.1</v>
      </c>
      <c r="E21" s="52">
        <v>54010</v>
      </c>
      <c r="F21" s="53">
        <v>87</v>
      </c>
      <c r="G21" s="52">
        <v>529</v>
      </c>
    </row>
    <row r="22" spans="1:7" ht="42" customHeight="1" x14ac:dyDescent="0.25">
      <c r="A22" s="50" t="s">
        <v>10</v>
      </c>
      <c r="B22" s="50"/>
      <c r="C22" s="50"/>
      <c r="D22" s="50"/>
      <c r="E22" s="50"/>
      <c r="F22" s="50"/>
      <c r="G22" s="50" t="s">
        <v>11</v>
      </c>
    </row>
  </sheetData>
  <mergeCells count="1">
    <mergeCell ref="A1:G1"/>
  </mergeCells>
  <printOptions horizontalCentered="1" verticalCentered="1"/>
  <pageMargins left="0" right="0" top="0" bottom="0" header="0" footer="0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0849D-B139-416A-8337-BD5EFD3690DE}">
  <sheetPr>
    <tabColor theme="8" tint="-0.249977111117893"/>
  </sheetPr>
  <dimension ref="A1:J36"/>
  <sheetViews>
    <sheetView workbookViewId="0">
      <selection activeCell="K8" sqref="K8"/>
    </sheetView>
  </sheetViews>
  <sheetFormatPr defaultColWidth="9.140625" defaultRowHeight="15" x14ac:dyDescent="0.25"/>
  <cols>
    <col min="1" max="1" width="28.42578125" style="1" customWidth="1"/>
    <col min="2" max="6" width="14.28515625" style="1" customWidth="1"/>
    <col min="7" max="7" width="14.28515625" style="58" customWidth="1"/>
    <col min="8" max="9" width="9.140625" style="1"/>
    <col min="10" max="10" width="25.7109375" style="1" bestFit="1" customWidth="1"/>
    <col min="11" max="11" width="33" style="1" bestFit="1" customWidth="1"/>
    <col min="12" max="16384" width="9.140625" style="1"/>
  </cols>
  <sheetData>
    <row r="1" spans="1:10" s="30" customFormat="1" ht="62.25" customHeight="1" thickBot="1" x14ac:dyDescent="0.3">
      <c r="A1" s="95" t="s">
        <v>100</v>
      </c>
      <c r="B1" s="95"/>
      <c r="C1" s="95"/>
      <c r="D1" s="95"/>
      <c r="E1" s="95"/>
      <c r="F1" s="95"/>
      <c r="G1" s="95"/>
      <c r="I1" s="1"/>
      <c r="J1" s="37" t="s">
        <v>0</v>
      </c>
    </row>
    <row r="2" spans="1:10" ht="62.25" customHeight="1" x14ac:dyDescent="0.25">
      <c r="A2" s="13" t="s">
        <v>36</v>
      </c>
      <c r="B2" s="13" t="s">
        <v>14</v>
      </c>
      <c r="C2" s="13" t="s">
        <v>76</v>
      </c>
      <c r="D2" s="13" t="s">
        <v>18</v>
      </c>
      <c r="E2" s="13" t="s">
        <v>16</v>
      </c>
      <c r="F2" s="13" t="s">
        <v>17</v>
      </c>
      <c r="G2" s="54" t="s">
        <v>15</v>
      </c>
    </row>
    <row r="3" spans="1:10" ht="28.5" customHeight="1" x14ac:dyDescent="0.25">
      <c r="A3" s="46" t="s">
        <v>37</v>
      </c>
      <c r="B3" s="47">
        <v>121</v>
      </c>
      <c r="C3" s="47">
        <v>1291.8</v>
      </c>
      <c r="D3" s="48">
        <v>10.7</v>
      </c>
      <c r="E3" s="47">
        <v>5611</v>
      </c>
      <c r="F3" s="47">
        <v>46</v>
      </c>
      <c r="G3" s="55">
        <v>99</v>
      </c>
    </row>
    <row r="4" spans="1:10" ht="28.5" customHeight="1" x14ac:dyDescent="0.25">
      <c r="A4" s="40" t="s">
        <v>41</v>
      </c>
      <c r="B4" s="22">
        <v>118</v>
      </c>
      <c r="C4" s="22">
        <v>1890</v>
      </c>
      <c r="D4" s="23">
        <v>16</v>
      </c>
      <c r="E4" s="22">
        <v>3220</v>
      </c>
      <c r="F4" s="22">
        <v>27</v>
      </c>
      <c r="G4" s="56">
        <v>112</v>
      </c>
    </row>
    <row r="5" spans="1:10" ht="28.5" customHeight="1" x14ac:dyDescent="0.25">
      <c r="A5" s="46" t="s">
        <v>43</v>
      </c>
      <c r="B5" s="47">
        <v>69</v>
      </c>
      <c r="C5" s="47">
        <v>1440.6</v>
      </c>
      <c r="D5" s="48">
        <v>20.9</v>
      </c>
      <c r="E5" s="47">
        <v>2051</v>
      </c>
      <c r="F5" s="47">
        <v>29</v>
      </c>
      <c r="G5" s="55">
        <v>64</v>
      </c>
    </row>
    <row r="6" spans="1:10" ht="28.5" customHeight="1" x14ac:dyDescent="0.25">
      <c r="A6" s="40" t="s">
        <v>40</v>
      </c>
      <c r="B6" s="22">
        <v>45</v>
      </c>
      <c r="C6" s="22">
        <v>2916.3</v>
      </c>
      <c r="D6" s="23">
        <v>64.8</v>
      </c>
      <c r="E6" s="22">
        <v>4255</v>
      </c>
      <c r="F6" s="22">
        <v>94</v>
      </c>
      <c r="G6" s="56">
        <v>32</v>
      </c>
    </row>
    <row r="7" spans="1:10" ht="28.5" customHeight="1" x14ac:dyDescent="0.25">
      <c r="A7" s="46" t="s">
        <v>77</v>
      </c>
      <c r="B7" s="47">
        <v>26</v>
      </c>
      <c r="C7" s="47">
        <v>1385.9</v>
      </c>
      <c r="D7" s="48">
        <v>53.3</v>
      </c>
      <c r="E7" s="47">
        <v>6099</v>
      </c>
      <c r="F7" s="47">
        <v>234</v>
      </c>
      <c r="G7" s="55">
        <v>22</v>
      </c>
    </row>
    <row r="8" spans="1:10" ht="28.5" customHeight="1" x14ac:dyDescent="0.25">
      <c r="A8" s="40" t="s">
        <v>44</v>
      </c>
      <c r="B8" s="22">
        <v>25</v>
      </c>
      <c r="C8" s="22">
        <v>277.2</v>
      </c>
      <c r="D8" s="23">
        <v>11.1</v>
      </c>
      <c r="E8" s="22">
        <v>1213</v>
      </c>
      <c r="F8" s="22">
        <v>48</v>
      </c>
      <c r="G8" s="56">
        <v>25</v>
      </c>
    </row>
    <row r="9" spans="1:10" ht="28.5" customHeight="1" x14ac:dyDescent="0.25">
      <c r="A9" s="46" t="s">
        <v>38</v>
      </c>
      <c r="B9" s="47">
        <v>25</v>
      </c>
      <c r="C9" s="47">
        <v>329.3</v>
      </c>
      <c r="D9" s="48">
        <v>13.2</v>
      </c>
      <c r="E9" s="47">
        <v>940</v>
      </c>
      <c r="F9" s="47">
        <v>37</v>
      </c>
      <c r="G9" s="55">
        <v>16</v>
      </c>
    </row>
    <row r="10" spans="1:10" ht="28.5" customHeight="1" x14ac:dyDescent="0.25">
      <c r="A10" s="40" t="s">
        <v>42</v>
      </c>
      <c r="B10" s="22">
        <v>24</v>
      </c>
      <c r="C10" s="22">
        <v>624.79999999999995</v>
      </c>
      <c r="D10" s="23">
        <v>26</v>
      </c>
      <c r="E10" s="22">
        <v>1540</v>
      </c>
      <c r="F10" s="22">
        <v>64</v>
      </c>
      <c r="G10" s="56">
        <v>20</v>
      </c>
    </row>
    <row r="11" spans="1:10" ht="28.5" customHeight="1" x14ac:dyDescent="0.25">
      <c r="A11" s="46" t="s">
        <v>78</v>
      </c>
      <c r="B11" s="47">
        <v>19</v>
      </c>
      <c r="C11" s="47">
        <v>737.6</v>
      </c>
      <c r="D11" s="48">
        <v>38.799999999999997</v>
      </c>
      <c r="E11" s="47">
        <v>3322</v>
      </c>
      <c r="F11" s="47">
        <v>174</v>
      </c>
      <c r="G11" s="55">
        <v>15</v>
      </c>
    </row>
    <row r="12" spans="1:10" ht="28.5" customHeight="1" x14ac:dyDescent="0.25">
      <c r="A12" s="40" t="s">
        <v>69</v>
      </c>
      <c r="B12" s="22">
        <v>15</v>
      </c>
      <c r="C12" s="22">
        <v>3540.2</v>
      </c>
      <c r="D12" s="23">
        <v>236</v>
      </c>
      <c r="E12" s="22">
        <v>966</v>
      </c>
      <c r="F12" s="22">
        <v>64</v>
      </c>
      <c r="G12" s="56">
        <v>14</v>
      </c>
    </row>
    <row r="13" spans="1:10" ht="28.5" customHeight="1" x14ac:dyDescent="0.25">
      <c r="A13" s="46" t="s">
        <v>68</v>
      </c>
      <c r="B13" s="47">
        <v>13</v>
      </c>
      <c r="C13" s="47">
        <v>1166.3</v>
      </c>
      <c r="D13" s="48">
        <v>89.7</v>
      </c>
      <c r="E13" s="47">
        <v>1878</v>
      </c>
      <c r="F13" s="47">
        <v>144</v>
      </c>
      <c r="G13" s="55">
        <v>11</v>
      </c>
    </row>
    <row r="14" spans="1:10" ht="28.5" customHeight="1" x14ac:dyDescent="0.25">
      <c r="A14" s="40" t="s">
        <v>79</v>
      </c>
      <c r="B14" s="22">
        <v>12</v>
      </c>
      <c r="C14" s="22">
        <v>6789</v>
      </c>
      <c r="D14" s="23">
        <v>565.79999999999995</v>
      </c>
      <c r="E14" s="22">
        <v>919</v>
      </c>
      <c r="F14" s="22">
        <v>76</v>
      </c>
      <c r="G14" s="56">
        <v>10</v>
      </c>
    </row>
    <row r="15" spans="1:10" ht="28.5" customHeight="1" x14ac:dyDescent="0.25">
      <c r="A15" s="46" t="s">
        <v>80</v>
      </c>
      <c r="B15" s="47">
        <v>11</v>
      </c>
      <c r="C15" s="47">
        <v>8214.7999999999993</v>
      </c>
      <c r="D15" s="48">
        <v>746.8</v>
      </c>
      <c r="E15" s="47">
        <v>4348</v>
      </c>
      <c r="F15" s="47">
        <v>395</v>
      </c>
      <c r="G15" s="55">
        <v>9</v>
      </c>
    </row>
    <row r="16" spans="1:10" ht="28.5" customHeight="1" x14ac:dyDescent="0.25">
      <c r="A16" s="40" t="s">
        <v>81</v>
      </c>
      <c r="B16" s="22">
        <v>10</v>
      </c>
      <c r="C16" s="22">
        <v>228.8</v>
      </c>
      <c r="D16" s="23">
        <v>22.9</v>
      </c>
      <c r="E16" s="22">
        <v>5963</v>
      </c>
      <c r="F16" s="22">
        <v>596</v>
      </c>
      <c r="G16" s="56">
        <v>8</v>
      </c>
    </row>
    <row r="17" spans="1:7" ht="28.5" customHeight="1" x14ac:dyDescent="0.25">
      <c r="A17" s="46" t="s">
        <v>82</v>
      </c>
      <c r="B17" s="47">
        <v>8</v>
      </c>
      <c r="C17" s="47">
        <v>329.3</v>
      </c>
      <c r="D17" s="48">
        <v>41.2</v>
      </c>
      <c r="E17" s="47">
        <v>1233</v>
      </c>
      <c r="F17" s="47">
        <v>154</v>
      </c>
      <c r="G17" s="55">
        <v>8</v>
      </c>
    </row>
    <row r="18" spans="1:7" ht="28.5" customHeight="1" x14ac:dyDescent="0.25">
      <c r="A18" s="40" t="s">
        <v>83</v>
      </c>
      <c r="B18" s="22">
        <v>8</v>
      </c>
      <c r="C18" s="22">
        <v>148.69999999999999</v>
      </c>
      <c r="D18" s="23">
        <v>18.600000000000001</v>
      </c>
      <c r="E18" s="22">
        <v>735</v>
      </c>
      <c r="F18" s="22">
        <v>91</v>
      </c>
      <c r="G18" s="56">
        <v>6</v>
      </c>
    </row>
    <row r="19" spans="1:7" ht="28.5" customHeight="1" x14ac:dyDescent="0.25">
      <c r="A19" s="46" t="s">
        <v>84</v>
      </c>
      <c r="B19" s="47">
        <v>8</v>
      </c>
      <c r="C19" s="47">
        <v>126.5</v>
      </c>
      <c r="D19" s="48">
        <v>15.8</v>
      </c>
      <c r="E19" s="47">
        <v>600</v>
      </c>
      <c r="F19" s="47">
        <v>75</v>
      </c>
      <c r="G19" s="55">
        <v>8</v>
      </c>
    </row>
    <row r="20" spans="1:7" ht="28.5" customHeight="1" x14ac:dyDescent="0.25">
      <c r="A20" s="40" t="s">
        <v>85</v>
      </c>
      <c r="B20" s="22">
        <v>7</v>
      </c>
      <c r="C20" s="22">
        <v>474.1</v>
      </c>
      <c r="D20" s="23">
        <v>67.7</v>
      </c>
      <c r="E20" s="22">
        <v>2844</v>
      </c>
      <c r="F20" s="22">
        <v>406</v>
      </c>
      <c r="G20" s="56">
        <v>7</v>
      </c>
    </row>
    <row r="21" spans="1:7" ht="28.5" customHeight="1" x14ac:dyDescent="0.25">
      <c r="A21" s="46" t="s">
        <v>86</v>
      </c>
      <c r="B21" s="47">
        <v>6</v>
      </c>
      <c r="C21" s="47">
        <v>820.5</v>
      </c>
      <c r="D21" s="48">
        <v>136.80000000000001</v>
      </c>
      <c r="E21" s="47">
        <v>1316</v>
      </c>
      <c r="F21" s="47">
        <v>219</v>
      </c>
      <c r="G21" s="55">
        <v>6</v>
      </c>
    </row>
    <row r="22" spans="1:7" ht="28.5" customHeight="1" x14ac:dyDescent="0.25">
      <c r="A22" s="40" t="s">
        <v>87</v>
      </c>
      <c r="B22" s="22">
        <v>6</v>
      </c>
      <c r="C22" s="22">
        <v>82.3</v>
      </c>
      <c r="D22" s="23">
        <v>13.7</v>
      </c>
      <c r="E22" s="22">
        <v>379</v>
      </c>
      <c r="F22" s="22">
        <v>63</v>
      </c>
      <c r="G22" s="56">
        <v>6</v>
      </c>
    </row>
    <row r="23" spans="1:7" ht="28.5" customHeight="1" x14ac:dyDescent="0.25">
      <c r="A23" s="46" t="s">
        <v>88</v>
      </c>
      <c r="B23" s="47">
        <v>6</v>
      </c>
      <c r="C23" s="47">
        <v>65.900000000000006</v>
      </c>
      <c r="D23" s="48">
        <v>11</v>
      </c>
      <c r="E23" s="47">
        <v>351</v>
      </c>
      <c r="F23" s="47">
        <v>58</v>
      </c>
      <c r="G23" s="55">
        <v>6</v>
      </c>
    </row>
    <row r="24" spans="1:7" ht="28.5" customHeight="1" x14ac:dyDescent="0.25">
      <c r="A24" s="40" t="s">
        <v>89</v>
      </c>
      <c r="B24" s="22">
        <v>6</v>
      </c>
      <c r="C24" s="22">
        <v>41.6</v>
      </c>
      <c r="D24" s="23">
        <v>6.9</v>
      </c>
      <c r="E24" s="22">
        <v>322</v>
      </c>
      <c r="F24" s="22">
        <v>53</v>
      </c>
      <c r="G24" s="56">
        <v>6</v>
      </c>
    </row>
    <row r="25" spans="1:7" ht="28.5" customHeight="1" x14ac:dyDescent="0.25">
      <c r="A25" s="46" t="s">
        <v>90</v>
      </c>
      <c r="B25" s="47">
        <v>4</v>
      </c>
      <c r="C25" s="47">
        <v>462.8</v>
      </c>
      <c r="D25" s="48">
        <v>115.7</v>
      </c>
      <c r="E25" s="47">
        <v>984</v>
      </c>
      <c r="F25" s="47">
        <v>246</v>
      </c>
      <c r="G25" s="55">
        <v>4</v>
      </c>
    </row>
    <row r="26" spans="1:7" ht="28.5" customHeight="1" x14ac:dyDescent="0.25">
      <c r="A26" s="40" t="s">
        <v>91</v>
      </c>
      <c r="B26" s="22">
        <v>4</v>
      </c>
      <c r="C26" s="22">
        <v>20.3</v>
      </c>
      <c r="D26" s="23">
        <v>5.0999999999999996</v>
      </c>
      <c r="E26" s="22">
        <v>609</v>
      </c>
      <c r="F26" s="22">
        <v>152</v>
      </c>
      <c r="G26" s="56">
        <v>4</v>
      </c>
    </row>
    <row r="27" spans="1:7" ht="28.5" customHeight="1" x14ac:dyDescent="0.25">
      <c r="A27" s="46" t="s">
        <v>92</v>
      </c>
      <c r="B27" s="47">
        <v>4</v>
      </c>
      <c r="C27" s="47">
        <v>237.2</v>
      </c>
      <c r="D27" s="48">
        <v>59.3</v>
      </c>
      <c r="E27" s="47">
        <v>552</v>
      </c>
      <c r="F27" s="47">
        <v>138</v>
      </c>
      <c r="G27" s="55">
        <v>3</v>
      </c>
    </row>
    <row r="28" spans="1:7" ht="28.5" customHeight="1" x14ac:dyDescent="0.25">
      <c r="A28" s="40" t="s">
        <v>93</v>
      </c>
      <c r="B28" s="22">
        <v>4</v>
      </c>
      <c r="C28" s="22">
        <v>109.3</v>
      </c>
      <c r="D28" s="23">
        <v>27.3</v>
      </c>
      <c r="E28" s="22">
        <v>129</v>
      </c>
      <c r="F28" s="22">
        <v>32</v>
      </c>
      <c r="G28" s="56">
        <v>4</v>
      </c>
    </row>
    <row r="29" spans="1:7" ht="28.5" customHeight="1" x14ac:dyDescent="0.25">
      <c r="A29" s="46" t="s">
        <v>94</v>
      </c>
      <c r="B29" s="47">
        <v>3</v>
      </c>
      <c r="C29" s="47">
        <v>69.8</v>
      </c>
      <c r="D29" s="48">
        <v>23.3</v>
      </c>
      <c r="E29" s="47">
        <v>161</v>
      </c>
      <c r="F29" s="47">
        <v>53</v>
      </c>
      <c r="G29" s="55">
        <v>3</v>
      </c>
    </row>
    <row r="30" spans="1:7" ht="28.5" customHeight="1" x14ac:dyDescent="0.25">
      <c r="A30" s="40" t="s">
        <v>95</v>
      </c>
      <c r="B30" s="22">
        <v>3</v>
      </c>
      <c r="C30" s="22">
        <v>6.1</v>
      </c>
      <c r="D30" s="23">
        <v>2</v>
      </c>
      <c r="E30" s="22">
        <v>39</v>
      </c>
      <c r="F30" s="22">
        <v>13</v>
      </c>
      <c r="G30" s="56">
        <v>2</v>
      </c>
    </row>
    <row r="31" spans="1:7" ht="28.5" customHeight="1" x14ac:dyDescent="0.25">
      <c r="A31" s="46" t="s">
        <v>96</v>
      </c>
      <c r="B31" s="47">
        <v>2</v>
      </c>
      <c r="C31" s="47">
        <v>75.8</v>
      </c>
      <c r="D31" s="48">
        <v>37.9</v>
      </c>
      <c r="E31" s="47">
        <v>1203</v>
      </c>
      <c r="F31" s="47">
        <v>601</v>
      </c>
      <c r="G31" s="55">
        <v>2</v>
      </c>
    </row>
    <row r="32" spans="1:7" ht="28.5" customHeight="1" x14ac:dyDescent="0.25">
      <c r="A32" s="40" t="s">
        <v>97</v>
      </c>
      <c r="B32" s="22">
        <v>2</v>
      </c>
      <c r="C32" s="22">
        <v>19.100000000000001</v>
      </c>
      <c r="D32" s="23">
        <v>9.6</v>
      </c>
      <c r="E32" s="22">
        <v>168</v>
      </c>
      <c r="F32" s="22">
        <v>84</v>
      </c>
      <c r="G32" s="56">
        <v>2</v>
      </c>
    </row>
    <row r="33" spans="1:7" ht="28.5" customHeight="1" x14ac:dyDescent="0.25">
      <c r="A33" s="46" t="s">
        <v>98</v>
      </c>
      <c r="B33" s="47">
        <v>1</v>
      </c>
      <c r="C33" s="47">
        <v>9.6</v>
      </c>
      <c r="D33" s="48">
        <v>9.6</v>
      </c>
      <c r="E33" s="47">
        <v>30</v>
      </c>
      <c r="F33" s="47">
        <v>30</v>
      </c>
      <c r="G33" s="55">
        <v>1</v>
      </c>
    </row>
    <row r="34" spans="1:7" ht="28.5" customHeight="1" x14ac:dyDescent="0.25">
      <c r="A34" s="40" t="s">
        <v>99</v>
      </c>
      <c r="B34" s="22">
        <v>1</v>
      </c>
      <c r="C34" s="22">
        <v>3.8</v>
      </c>
      <c r="D34" s="23">
        <v>3.8</v>
      </c>
      <c r="E34" s="22">
        <v>30</v>
      </c>
      <c r="F34" s="22">
        <v>30</v>
      </c>
      <c r="G34" s="56">
        <v>1</v>
      </c>
    </row>
    <row r="35" spans="1:7" ht="28.5" customHeight="1" x14ac:dyDescent="0.25">
      <c r="A35" s="25" t="s">
        <v>32</v>
      </c>
      <c r="B35" s="25">
        <v>616</v>
      </c>
      <c r="C35" s="25">
        <v>33935.199999999997</v>
      </c>
      <c r="D35" s="25">
        <v>55.1</v>
      </c>
      <c r="E35" s="25">
        <v>54010</v>
      </c>
      <c r="F35" s="25">
        <v>87</v>
      </c>
      <c r="G35" s="57">
        <v>529</v>
      </c>
    </row>
    <row r="36" spans="1:7" ht="15" customHeight="1" x14ac:dyDescent="0.25">
      <c r="A36" s="50" t="s">
        <v>10</v>
      </c>
      <c r="B36" s="50"/>
      <c r="C36" s="50"/>
      <c r="D36" s="50"/>
      <c r="E36" s="50"/>
      <c r="F36" s="50"/>
      <c r="G36" s="59" t="s">
        <v>11</v>
      </c>
    </row>
  </sheetData>
  <mergeCells count="1">
    <mergeCell ref="A1:G1"/>
  </mergeCells>
  <printOptions horizontalCentered="1" verticalCentered="1"/>
  <pageMargins left="0" right="0" top="0" bottom="0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6C03A-2AC9-4515-8B67-375FE010C4FE}">
  <sheetPr>
    <tabColor theme="8" tint="-0.249977111117893"/>
  </sheetPr>
  <dimension ref="A1:J24"/>
  <sheetViews>
    <sheetView workbookViewId="0">
      <selection sqref="A1:G1"/>
    </sheetView>
  </sheetViews>
  <sheetFormatPr defaultColWidth="9.140625" defaultRowHeight="15" x14ac:dyDescent="0.25"/>
  <cols>
    <col min="1" max="1" width="27" style="1" customWidth="1"/>
    <col min="2" max="2" width="13" style="1" customWidth="1"/>
    <col min="3" max="3" width="16.28515625" style="1" customWidth="1"/>
    <col min="4" max="7" width="13" style="1" customWidth="1"/>
    <col min="8" max="8" width="9.140625" style="1"/>
    <col min="9" max="9" width="7.7109375" style="1" customWidth="1"/>
    <col min="10" max="10" width="16.85546875" style="1" customWidth="1"/>
    <col min="11" max="16384" width="9.140625" style="1"/>
  </cols>
  <sheetData>
    <row r="1" spans="1:10" ht="48.75" customHeight="1" thickBot="1" x14ac:dyDescent="0.3">
      <c r="A1" s="96" t="s">
        <v>177</v>
      </c>
      <c r="B1" s="97"/>
      <c r="C1" s="97"/>
      <c r="D1" s="97"/>
      <c r="E1" s="97"/>
      <c r="F1" s="97"/>
      <c r="G1" s="97"/>
      <c r="J1" s="37" t="s">
        <v>0</v>
      </c>
    </row>
    <row r="2" spans="1:10" ht="88.5" customHeight="1" x14ac:dyDescent="0.25">
      <c r="A2" s="13" t="s">
        <v>13</v>
      </c>
      <c r="B2" s="13" t="s">
        <v>14</v>
      </c>
      <c r="C2" s="13" t="s">
        <v>76</v>
      </c>
      <c r="D2" s="13" t="s">
        <v>18</v>
      </c>
      <c r="E2" s="13" t="s">
        <v>16</v>
      </c>
      <c r="F2" s="13" t="s">
        <v>17</v>
      </c>
      <c r="G2" s="13" t="s">
        <v>15</v>
      </c>
    </row>
    <row r="3" spans="1:10" ht="39" customHeight="1" x14ac:dyDescent="0.25">
      <c r="A3" s="60" t="s">
        <v>101</v>
      </c>
      <c r="B3" s="48">
        <v>100</v>
      </c>
      <c r="C3" s="48">
        <v>8184.4</v>
      </c>
      <c r="D3" s="48">
        <v>81.8</v>
      </c>
      <c r="E3" s="47">
        <v>8402</v>
      </c>
      <c r="F3" s="61">
        <v>84</v>
      </c>
      <c r="G3" s="47">
        <v>92</v>
      </c>
    </row>
    <row r="4" spans="1:10" ht="32.25" customHeight="1" x14ac:dyDescent="0.25">
      <c r="A4" s="21" t="s">
        <v>102</v>
      </c>
      <c r="B4" s="23">
        <v>83</v>
      </c>
      <c r="C4" s="23">
        <v>1756</v>
      </c>
      <c r="D4" s="23">
        <v>21.2</v>
      </c>
      <c r="E4" s="22">
        <v>4500</v>
      </c>
      <c r="F4" s="24">
        <v>54</v>
      </c>
      <c r="G4" s="22">
        <v>75</v>
      </c>
    </row>
    <row r="5" spans="1:10" ht="39" customHeight="1" x14ac:dyDescent="0.25">
      <c r="A5" s="60" t="s">
        <v>103</v>
      </c>
      <c r="B5" s="48">
        <v>56</v>
      </c>
      <c r="C5" s="48">
        <v>2816.4</v>
      </c>
      <c r="D5" s="48">
        <v>50.3</v>
      </c>
      <c r="E5" s="47">
        <v>7176</v>
      </c>
      <c r="F5" s="61">
        <v>128</v>
      </c>
      <c r="G5" s="47">
        <v>39</v>
      </c>
    </row>
    <row r="6" spans="1:10" ht="32.25" customHeight="1" x14ac:dyDescent="0.25">
      <c r="A6" s="21" t="s">
        <v>104</v>
      </c>
      <c r="B6" s="23">
        <v>38</v>
      </c>
      <c r="C6" s="23">
        <v>615.20000000000005</v>
      </c>
      <c r="D6" s="23">
        <v>16.2</v>
      </c>
      <c r="E6" s="22">
        <v>2491</v>
      </c>
      <c r="F6" s="24">
        <v>65</v>
      </c>
      <c r="G6" s="22">
        <v>34</v>
      </c>
    </row>
    <row r="7" spans="1:10" ht="39" customHeight="1" x14ac:dyDescent="0.25">
      <c r="A7" s="60" t="s">
        <v>105</v>
      </c>
      <c r="B7" s="48">
        <v>33</v>
      </c>
      <c r="C7" s="48">
        <v>441.2</v>
      </c>
      <c r="D7" s="48">
        <v>13.4</v>
      </c>
      <c r="E7" s="47">
        <v>1694</v>
      </c>
      <c r="F7" s="61">
        <v>51</v>
      </c>
      <c r="G7" s="47">
        <v>23</v>
      </c>
    </row>
    <row r="8" spans="1:10" ht="32.25" customHeight="1" x14ac:dyDescent="0.25">
      <c r="A8" s="21" t="s">
        <v>106</v>
      </c>
      <c r="B8" s="23">
        <v>29</v>
      </c>
      <c r="C8" s="23">
        <v>839.4</v>
      </c>
      <c r="D8" s="23">
        <v>28.9</v>
      </c>
      <c r="E8" s="22">
        <v>5656</v>
      </c>
      <c r="F8" s="24">
        <v>195</v>
      </c>
      <c r="G8" s="22">
        <v>25</v>
      </c>
    </row>
    <row r="9" spans="1:10" ht="39" customHeight="1" x14ac:dyDescent="0.25">
      <c r="A9" s="60" t="s">
        <v>107</v>
      </c>
      <c r="B9" s="48">
        <v>28</v>
      </c>
      <c r="C9" s="48">
        <v>2773</v>
      </c>
      <c r="D9" s="48">
        <v>99</v>
      </c>
      <c r="E9" s="47">
        <v>4576</v>
      </c>
      <c r="F9" s="61">
        <v>163</v>
      </c>
      <c r="G9" s="47">
        <v>26</v>
      </c>
    </row>
    <row r="10" spans="1:10" ht="32.25" customHeight="1" x14ac:dyDescent="0.25">
      <c r="A10" s="21" t="s">
        <v>108</v>
      </c>
      <c r="B10" s="23">
        <v>21</v>
      </c>
      <c r="C10" s="23">
        <v>1524.3</v>
      </c>
      <c r="D10" s="23">
        <v>72.599999999999994</v>
      </c>
      <c r="E10" s="22">
        <v>3453</v>
      </c>
      <c r="F10" s="24">
        <v>164</v>
      </c>
      <c r="G10" s="22">
        <v>14</v>
      </c>
    </row>
    <row r="11" spans="1:10" ht="39" customHeight="1" x14ac:dyDescent="0.25">
      <c r="A11" s="60" t="s">
        <v>109</v>
      </c>
      <c r="B11" s="48">
        <v>21</v>
      </c>
      <c r="C11" s="48">
        <v>328.3</v>
      </c>
      <c r="D11" s="48">
        <v>15.6</v>
      </c>
      <c r="E11" s="47">
        <v>1590</v>
      </c>
      <c r="F11" s="61">
        <v>75</v>
      </c>
      <c r="G11" s="47">
        <v>20</v>
      </c>
    </row>
    <row r="12" spans="1:10" ht="32.25" customHeight="1" x14ac:dyDescent="0.25">
      <c r="A12" s="21" t="s">
        <v>110</v>
      </c>
      <c r="B12" s="23">
        <v>20</v>
      </c>
      <c r="C12" s="23">
        <v>867.5</v>
      </c>
      <c r="D12" s="23">
        <v>43.4</v>
      </c>
      <c r="E12" s="22">
        <v>1968</v>
      </c>
      <c r="F12" s="24">
        <v>98</v>
      </c>
      <c r="G12" s="22">
        <v>16</v>
      </c>
    </row>
    <row r="13" spans="1:10" ht="39" customHeight="1" x14ac:dyDescent="0.25">
      <c r="A13" s="60" t="s">
        <v>111</v>
      </c>
      <c r="B13" s="48">
        <v>18</v>
      </c>
      <c r="C13" s="48">
        <v>4501.5</v>
      </c>
      <c r="D13" s="48">
        <v>250.1</v>
      </c>
      <c r="E13" s="47">
        <v>1909</v>
      </c>
      <c r="F13" s="61">
        <v>106</v>
      </c>
      <c r="G13" s="47">
        <v>15</v>
      </c>
    </row>
    <row r="14" spans="1:10" ht="32.25" customHeight="1" x14ac:dyDescent="0.25">
      <c r="A14" s="21" t="s">
        <v>112</v>
      </c>
      <c r="B14" s="23">
        <v>14</v>
      </c>
      <c r="C14" s="23">
        <v>331.6</v>
      </c>
      <c r="D14" s="23">
        <v>23.7</v>
      </c>
      <c r="E14" s="22">
        <v>734</v>
      </c>
      <c r="F14" s="24">
        <v>52</v>
      </c>
      <c r="G14" s="22">
        <v>12</v>
      </c>
    </row>
    <row r="15" spans="1:10" ht="39" customHeight="1" x14ac:dyDescent="0.25">
      <c r="A15" s="60" t="s">
        <v>113</v>
      </c>
      <c r="B15" s="48">
        <v>12</v>
      </c>
      <c r="C15" s="48">
        <v>95.8</v>
      </c>
      <c r="D15" s="48">
        <v>8</v>
      </c>
      <c r="E15" s="47">
        <v>393</v>
      </c>
      <c r="F15" s="61">
        <v>32</v>
      </c>
      <c r="G15" s="47">
        <v>12</v>
      </c>
    </row>
    <row r="16" spans="1:10" ht="32.25" customHeight="1" x14ac:dyDescent="0.25">
      <c r="A16" s="21" t="s">
        <v>46</v>
      </c>
      <c r="B16" s="23">
        <v>10</v>
      </c>
      <c r="C16" s="23">
        <v>500.7</v>
      </c>
      <c r="D16" s="23">
        <v>50.1</v>
      </c>
      <c r="E16" s="22">
        <v>662</v>
      </c>
      <c r="F16" s="24">
        <v>66</v>
      </c>
      <c r="G16" s="22">
        <v>5</v>
      </c>
    </row>
    <row r="17" spans="1:7" ht="39" customHeight="1" x14ac:dyDescent="0.25">
      <c r="A17" s="60" t="s">
        <v>114</v>
      </c>
      <c r="B17" s="48">
        <v>9</v>
      </c>
      <c r="C17" s="48">
        <v>300.60000000000002</v>
      </c>
      <c r="D17" s="48">
        <v>33.4</v>
      </c>
      <c r="E17" s="47">
        <v>1037</v>
      </c>
      <c r="F17" s="61">
        <v>115</v>
      </c>
      <c r="G17" s="47">
        <v>8</v>
      </c>
    </row>
    <row r="18" spans="1:7" ht="32.25" customHeight="1" x14ac:dyDescent="0.25">
      <c r="A18" s="21" t="s">
        <v>115</v>
      </c>
      <c r="B18" s="23">
        <v>7</v>
      </c>
      <c r="C18" s="23">
        <v>67.3</v>
      </c>
      <c r="D18" s="23">
        <v>9.6</v>
      </c>
      <c r="E18" s="22">
        <v>153</v>
      </c>
      <c r="F18" s="24">
        <v>21</v>
      </c>
      <c r="G18" s="22">
        <v>7</v>
      </c>
    </row>
    <row r="19" spans="1:7" ht="39" customHeight="1" x14ac:dyDescent="0.25">
      <c r="A19" s="60" t="s">
        <v>116</v>
      </c>
      <c r="B19" s="48">
        <v>6</v>
      </c>
      <c r="C19" s="48">
        <v>4541.1000000000004</v>
      </c>
      <c r="D19" s="48">
        <v>756.9</v>
      </c>
      <c r="E19" s="47">
        <v>1113</v>
      </c>
      <c r="F19" s="61">
        <v>185</v>
      </c>
      <c r="G19" s="47">
        <v>6</v>
      </c>
    </row>
    <row r="20" spans="1:7" ht="32.25" customHeight="1" x14ac:dyDescent="0.25">
      <c r="A20" s="21" t="s">
        <v>117</v>
      </c>
      <c r="B20" s="23">
        <v>6</v>
      </c>
      <c r="C20" s="23">
        <v>59.8</v>
      </c>
      <c r="D20" s="23">
        <v>10</v>
      </c>
      <c r="E20" s="22">
        <v>224</v>
      </c>
      <c r="F20" s="24">
        <v>37</v>
      </c>
      <c r="G20" s="22">
        <v>6</v>
      </c>
    </row>
    <row r="21" spans="1:7" ht="39" customHeight="1" x14ac:dyDescent="0.25">
      <c r="A21" s="60" t="s">
        <v>118</v>
      </c>
      <c r="B21" s="48">
        <v>6</v>
      </c>
      <c r="C21" s="48">
        <v>25.9</v>
      </c>
      <c r="D21" s="48">
        <v>4.3</v>
      </c>
      <c r="E21" s="47">
        <v>130</v>
      </c>
      <c r="F21" s="61">
        <v>21</v>
      </c>
      <c r="G21" s="47">
        <v>6</v>
      </c>
    </row>
    <row r="22" spans="1:7" ht="32.25" customHeight="1" x14ac:dyDescent="0.25">
      <c r="A22" s="21" t="s">
        <v>119</v>
      </c>
      <c r="B22" s="23">
        <v>6</v>
      </c>
      <c r="C22" s="23">
        <v>46.7</v>
      </c>
      <c r="D22" s="23">
        <v>7.8</v>
      </c>
      <c r="E22" s="22">
        <v>105</v>
      </c>
      <c r="F22" s="24">
        <v>17</v>
      </c>
      <c r="G22" s="22">
        <v>5</v>
      </c>
    </row>
    <row r="23" spans="1:7" ht="42" customHeight="1" x14ac:dyDescent="0.25">
      <c r="A23" s="27" t="s">
        <v>32</v>
      </c>
      <c r="B23" s="51">
        <v>616</v>
      </c>
      <c r="C23" s="51">
        <v>33935.199999999997</v>
      </c>
      <c r="D23" s="51">
        <v>55.1</v>
      </c>
      <c r="E23" s="52">
        <v>54010</v>
      </c>
      <c r="F23" s="53">
        <v>87</v>
      </c>
      <c r="G23" s="52">
        <v>529</v>
      </c>
    </row>
    <row r="24" spans="1:7" ht="42" customHeight="1" x14ac:dyDescent="0.25">
      <c r="A24" s="50" t="s">
        <v>10</v>
      </c>
      <c r="B24" s="50"/>
      <c r="C24" s="50"/>
      <c r="D24" s="50"/>
      <c r="E24" s="50"/>
      <c r="F24" s="50"/>
      <c r="G24" s="50" t="s">
        <v>11</v>
      </c>
    </row>
  </sheetData>
  <mergeCells count="1">
    <mergeCell ref="A1:G1"/>
  </mergeCells>
  <printOptions horizontalCentered="1" verticalCentered="1"/>
  <pageMargins left="0" right="0" top="0" bottom="0" header="0" footer="0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9FF2A-4F55-4291-BC37-9D2F5DCD3ABA}">
  <sheetPr>
    <tabColor theme="8" tint="-0.249977111117893"/>
  </sheetPr>
  <dimension ref="A1:M11"/>
  <sheetViews>
    <sheetView workbookViewId="0">
      <selection sqref="A1:K1"/>
    </sheetView>
  </sheetViews>
  <sheetFormatPr defaultColWidth="9.140625" defaultRowHeight="15" x14ac:dyDescent="0.25"/>
  <cols>
    <col min="1" max="1" width="27" style="1" customWidth="1"/>
    <col min="2" max="3" width="13" style="1" customWidth="1"/>
    <col min="4" max="4" width="16.28515625" style="1" customWidth="1"/>
    <col min="5" max="5" width="12.7109375" style="1" customWidth="1"/>
    <col min="6" max="10" width="13" style="1" customWidth="1"/>
    <col min="11" max="11" width="9.140625" style="1"/>
    <col min="12" max="12" width="7.7109375" style="1" customWidth="1"/>
    <col min="13" max="13" width="16.85546875" style="1" customWidth="1"/>
    <col min="14" max="15" width="9.140625" style="1"/>
    <col min="16" max="16" width="29.7109375" style="1" bestFit="1" customWidth="1"/>
    <col min="17" max="16384" width="9.140625" style="1"/>
  </cols>
  <sheetData>
    <row r="1" spans="1:13" ht="48.75" customHeight="1" thickBot="1" x14ac:dyDescent="0.3">
      <c r="A1" s="98" t="s">
        <v>127</v>
      </c>
      <c r="B1" s="99"/>
      <c r="C1" s="99"/>
      <c r="D1" s="99"/>
      <c r="E1" s="99"/>
      <c r="F1" s="99"/>
      <c r="G1" s="99"/>
      <c r="H1" s="99"/>
      <c r="I1" s="99"/>
      <c r="J1" s="99"/>
      <c r="K1" s="99"/>
      <c r="M1" s="37" t="s">
        <v>0</v>
      </c>
    </row>
    <row r="2" spans="1:13" ht="88.5" customHeight="1" x14ac:dyDescent="0.25">
      <c r="A2" s="13" t="s">
        <v>13</v>
      </c>
      <c r="B2" s="13" t="s">
        <v>14</v>
      </c>
      <c r="C2" s="13" t="s">
        <v>128</v>
      </c>
      <c r="D2" s="13" t="s">
        <v>76</v>
      </c>
      <c r="E2" s="13" t="s">
        <v>128</v>
      </c>
      <c r="F2" s="13" t="s">
        <v>18</v>
      </c>
      <c r="G2" s="13" t="s">
        <v>16</v>
      </c>
      <c r="H2" s="13" t="s">
        <v>128</v>
      </c>
      <c r="I2" s="13" t="s">
        <v>17</v>
      </c>
      <c r="J2" s="13" t="s">
        <v>15</v>
      </c>
      <c r="K2" s="13" t="s">
        <v>128</v>
      </c>
    </row>
    <row r="3" spans="1:13" ht="39" customHeight="1" x14ac:dyDescent="0.25">
      <c r="A3" s="60" t="s">
        <v>120</v>
      </c>
      <c r="B3" s="48">
        <v>252</v>
      </c>
      <c r="C3" s="62">
        <f>(B3/$B$10)</f>
        <v>0.40909090909090912</v>
      </c>
      <c r="D3" s="48">
        <v>7744.1</v>
      </c>
      <c r="E3" s="62">
        <f>(D3/$D$10)</f>
        <v>0.22820257431811219</v>
      </c>
      <c r="F3" s="48">
        <v>30.7</v>
      </c>
      <c r="G3" s="47">
        <v>21376</v>
      </c>
      <c r="H3" s="62">
        <f>(G3/$G$10)</f>
        <v>0.39577855952601371</v>
      </c>
      <c r="I3" s="61">
        <v>84</v>
      </c>
      <c r="J3" s="47">
        <v>223</v>
      </c>
      <c r="K3" s="62">
        <f>(J3/$J$10)</f>
        <v>0.42155009451795838</v>
      </c>
    </row>
    <row r="4" spans="1:13" ht="32.25" customHeight="1" x14ac:dyDescent="0.25">
      <c r="A4" s="21" t="s">
        <v>121</v>
      </c>
      <c r="B4" s="23">
        <v>114</v>
      </c>
      <c r="C4" s="64">
        <f t="shared" ref="C4:C10" si="0">(B4/$B$10)</f>
        <v>0.18506493506493507</v>
      </c>
      <c r="D4" s="23">
        <v>8110.5</v>
      </c>
      <c r="E4" s="64">
        <f t="shared" ref="E4:E10" si="1">(D4/$D$10)</f>
        <v>0.23899962281053302</v>
      </c>
      <c r="F4" s="23">
        <v>71.099999999999994</v>
      </c>
      <c r="G4" s="22">
        <v>9090</v>
      </c>
      <c r="H4" s="64">
        <f t="shared" ref="H4:H10" si="2">(G4/$G$10)</f>
        <v>0.1683021662655064</v>
      </c>
      <c r="I4" s="24">
        <v>79</v>
      </c>
      <c r="J4" s="22">
        <v>100</v>
      </c>
      <c r="K4" s="64">
        <f t="shared" ref="K4:K10" si="3">(J4/$J$10)</f>
        <v>0.1890359168241966</v>
      </c>
    </row>
    <row r="5" spans="1:13" ht="39" customHeight="1" x14ac:dyDescent="0.25">
      <c r="A5" s="60" t="s">
        <v>122</v>
      </c>
      <c r="B5" s="48">
        <v>106</v>
      </c>
      <c r="C5" s="62">
        <f t="shared" si="0"/>
        <v>0.17207792207792208</v>
      </c>
      <c r="D5" s="48">
        <v>12725.6</v>
      </c>
      <c r="E5" s="62">
        <f t="shared" si="1"/>
        <v>0.37499705320728921</v>
      </c>
      <c r="F5" s="48">
        <v>120.1</v>
      </c>
      <c r="G5" s="47">
        <v>9515</v>
      </c>
      <c r="H5" s="62">
        <f t="shared" si="2"/>
        <v>0.17617107942973523</v>
      </c>
      <c r="I5" s="61">
        <v>89</v>
      </c>
      <c r="J5" s="47">
        <v>98</v>
      </c>
      <c r="K5" s="62">
        <f t="shared" si="3"/>
        <v>0.18525519848771266</v>
      </c>
    </row>
    <row r="6" spans="1:13" ht="32.25" customHeight="1" x14ac:dyDescent="0.25">
      <c r="A6" s="21" t="s">
        <v>123</v>
      </c>
      <c r="B6" s="23">
        <v>105</v>
      </c>
      <c r="C6" s="64">
        <f t="shared" si="0"/>
        <v>0.17045454545454544</v>
      </c>
      <c r="D6" s="23">
        <v>4708.8</v>
      </c>
      <c r="E6" s="64">
        <f t="shared" si="1"/>
        <v>0.13875857516678849</v>
      </c>
      <c r="F6" s="23">
        <v>44.8</v>
      </c>
      <c r="G6" s="22">
        <v>10569</v>
      </c>
      <c r="H6" s="64">
        <f t="shared" si="2"/>
        <v>0.19568598407702278</v>
      </c>
      <c r="I6" s="24">
        <v>100</v>
      </c>
      <c r="J6" s="22">
        <v>77</v>
      </c>
      <c r="K6" s="64">
        <f t="shared" si="3"/>
        <v>0.14555765595463138</v>
      </c>
    </row>
    <row r="7" spans="1:13" ht="39" customHeight="1" x14ac:dyDescent="0.25">
      <c r="A7" s="60" t="s">
        <v>124</v>
      </c>
      <c r="B7" s="48">
        <v>18</v>
      </c>
      <c r="C7" s="62">
        <f t="shared" si="0"/>
        <v>2.922077922077922E-2</v>
      </c>
      <c r="D7" s="48">
        <v>261.5</v>
      </c>
      <c r="E7" s="62">
        <f t="shared" si="1"/>
        <v>7.7058629387774351E-3</v>
      </c>
      <c r="F7" s="48">
        <v>14.5</v>
      </c>
      <c r="G7" s="47">
        <v>960</v>
      </c>
      <c r="H7" s="62">
        <f t="shared" si="2"/>
        <v>1.77744862062581E-2</v>
      </c>
      <c r="I7" s="61">
        <v>53</v>
      </c>
      <c r="J7" s="47">
        <v>14</v>
      </c>
      <c r="K7" s="62">
        <f t="shared" si="3"/>
        <v>2.6465028355387523E-2</v>
      </c>
    </row>
    <row r="8" spans="1:13" ht="32.25" customHeight="1" x14ac:dyDescent="0.25">
      <c r="A8" s="21" t="s">
        <v>125</v>
      </c>
      <c r="B8" s="23">
        <v>14</v>
      </c>
      <c r="C8" s="64">
        <f t="shared" si="0"/>
        <v>2.2727272727272728E-2</v>
      </c>
      <c r="D8" s="23">
        <v>173.5</v>
      </c>
      <c r="E8" s="64">
        <f t="shared" si="1"/>
        <v>5.1126853532615108E-3</v>
      </c>
      <c r="F8" s="23">
        <v>12.4</v>
      </c>
      <c r="G8" s="22">
        <v>1999</v>
      </c>
      <c r="H8" s="64">
        <f t="shared" si="2"/>
        <v>3.701166450657286E-2</v>
      </c>
      <c r="I8" s="24">
        <v>142</v>
      </c>
      <c r="J8" s="22">
        <v>11</v>
      </c>
      <c r="K8" s="64">
        <f t="shared" si="3"/>
        <v>2.0793950850661626E-2</v>
      </c>
    </row>
    <row r="9" spans="1:13" ht="39" customHeight="1" x14ac:dyDescent="0.25">
      <c r="A9" s="60" t="s">
        <v>126</v>
      </c>
      <c r="B9" s="48">
        <v>7</v>
      </c>
      <c r="C9" s="62">
        <f t="shared" si="0"/>
        <v>1.1363636363636364E-2</v>
      </c>
      <c r="D9" s="48">
        <v>211.2</v>
      </c>
      <c r="E9" s="62">
        <f t="shared" si="1"/>
        <v>6.2236262052382191E-3</v>
      </c>
      <c r="F9" s="48">
        <v>30.2</v>
      </c>
      <c r="G9" s="47">
        <v>501</v>
      </c>
      <c r="H9" s="62">
        <f t="shared" si="2"/>
        <v>9.2760599888909463E-3</v>
      </c>
      <c r="I9" s="61">
        <v>71</v>
      </c>
      <c r="J9" s="47">
        <v>7</v>
      </c>
      <c r="K9" s="62">
        <f t="shared" si="3"/>
        <v>1.3232514177693762E-2</v>
      </c>
    </row>
    <row r="10" spans="1:13" ht="42" customHeight="1" x14ac:dyDescent="0.25">
      <c r="A10" s="27" t="s">
        <v>32</v>
      </c>
      <c r="B10" s="51">
        <v>616</v>
      </c>
      <c r="C10" s="63">
        <f t="shared" si="0"/>
        <v>1</v>
      </c>
      <c r="D10" s="51">
        <v>33935.199999999997</v>
      </c>
      <c r="E10" s="63">
        <f t="shared" si="1"/>
        <v>1</v>
      </c>
      <c r="F10" s="51">
        <v>55.1</v>
      </c>
      <c r="G10" s="52">
        <v>54010</v>
      </c>
      <c r="H10" s="63">
        <f t="shared" si="2"/>
        <v>1</v>
      </c>
      <c r="I10" s="53">
        <v>87</v>
      </c>
      <c r="J10" s="52">
        <v>529</v>
      </c>
      <c r="K10" s="63">
        <f t="shared" si="3"/>
        <v>1</v>
      </c>
    </row>
    <row r="11" spans="1:13" ht="42" customHeight="1" x14ac:dyDescent="0.25">
      <c r="A11" s="50" t="s">
        <v>10</v>
      </c>
      <c r="B11" s="50"/>
      <c r="C11" s="50"/>
      <c r="D11" s="50"/>
      <c r="E11" s="50"/>
      <c r="F11" s="50"/>
      <c r="G11" s="50"/>
      <c r="H11" s="50"/>
      <c r="I11" s="50"/>
      <c r="K11" s="50" t="s">
        <v>11</v>
      </c>
    </row>
  </sheetData>
  <mergeCells count="1">
    <mergeCell ref="A1:K1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7EB6-47EB-4415-A585-3E0661C27DB8}">
  <sheetPr>
    <tabColor theme="8" tint="-0.249977111117893"/>
  </sheetPr>
  <dimension ref="A1:K14"/>
  <sheetViews>
    <sheetView workbookViewId="0">
      <selection sqref="A1:I1"/>
    </sheetView>
  </sheetViews>
  <sheetFormatPr defaultColWidth="9.140625" defaultRowHeight="15" x14ac:dyDescent="0.25"/>
  <cols>
    <col min="1" max="1" width="26.5703125" style="1" customWidth="1"/>
    <col min="2" max="2" width="13.140625" style="1" customWidth="1"/>
    <col min="3" max="3" width="13.140625" style="65" customWidth="1"/>
    <col min="4" max="4" width="23.5703125" style="1" customWidth="1"/>
    <col min="5" max="5" width="16.140625" style="1" customWidth="1"/>
    <col min="6" max="6" width="13.42578125" style="1" customWidth="1"/>
    <col min="7" max="7" width="20.42578125" style="1" customWidth="1"/>
    <col min="8" max="8" width="14.85546875" style="1" customWidth="1"/>
    <col min="9" max="9" width="11.85546875" style="1" customWidth="1"/>
    <col min="10" max="10" width="8.42578125" style="1" bestFit="1" customWidth="1"/>
    <col min="11" max="11" width="17.85546875" style="1" customWidth="1"/>
    <col min="12" max="12" width="18.140625" style="1" bestFit="1" customWidth="1"/>
    <col min="13" max="16384" width="9.140625" style="1"/>
  </cols>
  <sheetData>
    <row r="1" spans="1:11" ht="53.25" customHeight="1" thickBot="1" x14ac:dyDescent="0.3">
      <c r="A1" s="100" t="s">
        <v>160</v>
      </c>
      <c r="B1" s="95"/>
      <c r="C1" s="95"/>
      <c r="D1" s="95"/>
      <c r="E1" s="95"/>
      <c r="F1" s="95"/>
      <c r="G1" s="95"/>
      <c r="H1" s="95"/>
      <c r="I1" s="95"/>
      <c r="K1" s="37" t="s">
        <v>0</v>
      </c>
    </row>
    <row r="2" spans="1:11" ht="72" customHeight="1" x14ac:dyDescent="0.25">
      <c r="A2" s="13" t="s">
        <v>21</v>
      </c>
      <c r="B2" s="13" t="s">
        <v>130</v>
      </c>
      <c r="C2" s="13" t="s">
        <v>128</v>
      </c>
      <c r="D2" s="13" t="s">
        <v>21</v>
      </c>
      <c r="E2" s="13" t="s">
        <v>20</v>
      </c>
      <c r="F2" s="13" t="s">
        <v>128</v>
      </c>
      <c r="G2" s="13" t="s">
        <v>21</v>
      </c>
      <c r="H2" s="13" t="s">
        <v>157</v>
      </c>
      <c r="I2" s="13" t="s">
        <v>128</v>
      </c>
    </row>
    <row r="3" spans="1:11" ht="37.5" customHeight="1" x14ac:dyDescent="0.25">
      <c r="A3" s="67" t="s">
        <v>159</v>
      </c>
      <c r="B3" s="70">
        <v>9</v>
      </c>
      <c r="C3" s="68">
        <f>B3/$B$13</f>
        <v>1.461038961038961E-2</v>
      </c>
      <c r="D3" s="67" t="s">
        <v>137</v>
      </c>
      <c r="E3" s="70">
        <v>5909.8</v>
      </c>
      <c r="F3" s="68">
        <f>E3/$E$13</f>
        <v>0.17414955562365922</v>
      </c>
      <c r="G3" s="67" t="s">
        <v>137</v>
      </c>
      <c r="H3" s="70">
        <v>2966</v>
      </c>
      <c r="I3" s="68">
        <f>H3/$H$13</f>
        <v>5.4915756341418258E-2</v>
      </c>
    </row>
    <row r="4" spans="1:11" ht="37.5" customHeight="1" x14ac:dyDescent="0.25">
      <c r="A4" s="66" t="s">
        <v>158</v>
      </c>
      <c r="B4" s="71">
        <v>6</v>
      </c>
      <c r="C4" s="69">
        <f t="shared" ref="C4:C12" si="0">B4/$B$13</f>
        <v>9.74025974025974E-3</v>
      </c>
      <c r="D4" s="66" t="s">
        <v>147</v>
      </c>
      <c r="E4" s="71">
        <v>4200</v>
      </c>
      <c r="F4" s="69">
        <f t="shared" ref="F4:F12" si="1">E4/$E$13</f>
        <v>0.12376529385416914</v>
      </c>
      <c r="G4" s="66" t="s">
        <v>148</v>
      </c>
      <c r="H4" s="71">
        <v>2525</v>
      </c>
      <c r="I4" s="69">
        <f t="shared" ref="I4:I12" si="2">H4/$H$13</f>
        <v>4.6750601740418438E-2</v>
      </c>
    </row>
    <row r="5" spans="1:11" ht="37.5" customHeight="1" x14ac:dyDescent="0.25">
      <c r="A5" s="67" t="s">
        <v>132</v>
      </c>
      <c r="B5" s="70">
        <v>5</v>
      </c>
      <c r="C5" s="68">
        <f t="shared" si="0"/>
        <v>8.1168831168831161E-3</v>
      </c>
      <c r="D5" s="67" t="s">
        <v>138</v>
      </c>
      <c r="E5" s="70">
        <v>2099.8000000000002</v>
      </c>
      <c r="F5" s="68">
        <f t="shared" si="1"/>
        <v>6.1876753341662948E-2</v>
      </c>
      <c r="G5" s="67" t="s">
        <v>149</v>
      </c>
      <c r="H5" s="70">
        <v>2500</v>
      </c>
      <c r="I5" s="68">
        <f t="shared" si="2"/>
        <v>4.6287724495463804E-2</v>
      </c>
    </row>
    <row r="6" spans="1:11" ht="37.5" customHeight="1" x14ac:dyDescent="0.25">
      <c r="A6" s="66" t="s">
        <v>145</v>
      </c>
      <c r="B6" s="71">
        <v>5</v>
      </c>
      <c r="C6" s="69">
        <f t="shared" si="0"/>
        <v>8.1168831168831161E-3</v>
      </c>
      <c r="D6" s="66" t="s">
        <v>139</v>
      </c>
      <c r="E6" s="71">
        <v>1160</v>
      </c>
      <c r="F6" s="69">
        <f t="shared" si="1"/>
        <v>3.4182795445437189E-2</v>
      </c>
      <c r="G6" s="66" t="s">
        <v>154</v>
      </c>
      <c r="H6" s="71">
        <v>2500</v>
      </c>
      <c r="I6" s="69">
        <f t="shared" si="2"/>
        <v>4.6287724495463804E-2</v>
      </c>
    </row>
    <row r="7" spans="1:11" ht="37.5" customHeight="1" x14ac:dyDescent="0.25">
      <c r="A7" s="67" t="s">
        <v>129</v>
      </c>
      <c r="B7" s="70">
        <v>4</v>
      </c>
      <c r="C7" s="68">
        <f t="shared" si="0"/>
        <v>6.4935064935064939E-3</v>
      </c>
      <c r="D7" s="67" t="s">
        <v>146</v>
      </c>
      <c r="E7" s="70">
        <v>1063.4000000000001</v>
      </c>
      <c r="F7" s="68">
        <f t="shared" si="1"/>
        <v>3.1336193686791303E-2</v>
      </c>
      <c r="G7" s="67" t="s">
        <v>155</v>
      </c>
      <c r="H7" s="70">
        <v>1200</v>
      </c>
      <c r="I7" s="68">
        <f t="shared" si="2"/>
        <v>2.2218107757822625E-2</v>
      </c>
    </row>
    <row r="8" spans="1:11" ht="37.5" customHeight="1" x14ac:dyDescent="0.25">
      <c r="A8" s="66" t="s">
        <v>133</v>
      </c>
      <c r="B8" s="71">
        <v>4</v>
      </c>
      <c r="C8" s="69">
        <f t="shared" si="0"/>
        <v>6.4935064935064939E-3</v>
      </c>
      <c r="D8" s="66" t="s">
        <v>140</v>
      </c>
      <c r="E8" s="71">
        <v>1000.1</v>
      </c>
      <c r="F8" s="69">
        <f t="shared" si="1"/>
        <v>2.9470873900846323E-2</v>
      </c>
      <c r="G8" s="66" t="s">
        <v>150</v>
      </c>
      <c r="H8" s="71">
        <v>1190</v>
      </c>
      <c r="I8" s="69">
        <f t="shared" si="2"/>
        <v>2.2032956859840771E-2</v>
      </c>
    </row>
    <row r="9" spans="1:11" ht="37.5" customHeight="1" x14ac:dyDescent="0.25">
      <c r="A9" s="67" t="s">
        <v>1</v>
      </c>
      <c r="B9" s="70">
        <v>4</v>
      </c>
      <c r="C9" s="68">
        <f t="shared" si="0"/>
        <v>6.4935064935064939E-3</v>
      </c>
      <c r="D9" s="67" t="s">
        <v>141</v>
      </c>
      <c r="E9" s="70">
        <v>909.8</v>
      </c>
      <c r="F9" s="68">
        <f t="shared" si="1"/>
        <v>2.6809920082981685E-2</v>
      </c>
      <c r="G9" s="67" t="s">
        <v>151</v>
      </c>
      <c r="H9" s="70">
        <v>1040</v>
      </c>
      <c r="I9" s="68">
        <f t="shared" si="2"/>
        <v>1.9255693390112943E-2</v>
      </c>
    </row>
    <row r="10" spans="1:11" ht="37.5" customHeight="1" x14ac:dyDescent="0.25">
      <c r="A10" s="66" t="s">
        <v>134</v>
      </c>
      <c r="B10" s="71">
        <v>3</v>
      </c>
      <c r="C10" s="69">
        <f t="shared" si="0"/>
        <v>4.87012987012987E-3</v>
      </c>
      <c r="D10" s="66" t="s">
        <v>131</v>
      </c>
      <c r="E10" s="71">
        <v>620.20000000000005</v>
      </c>
      <c r="F10" s="69">
        <f t="shared" si="1"/>
        <v>1.8276008392465643E-2</v>
      </c>
      <c r="G10" s="66" t="s">
        <v>152</v>
      </c>
      <c r="H10" s="71">
        <v>1000</v>
      </c>
      <c r="I10" s="69">
        <f t="shared" si="2"/>
        <v>1.851508979818552E-2</v>
      </c>
    </row>
    <row r="11" spans="1:11" ht="37.5" customHeight="1" x14ac:dyDescent="0.25">
      <c r="A11" s="67" t="s">
        <v>135</v>
      </c>
      <c r="B11" s="70">
        <v>3</v>
      </c>
      <c r="C11" s="68">
        <f t="shared" si="0"/>
        <v>4.87012987012987E-3</v>
      </c>
      <c r="D11" s="67" t="s">
        <v>142</v>
      </c>
      <c r="E11" s="70">
        <v>557.9</v>
      </c>
      <c r="F11" s="68">
        <f t="shared" si="1"/>
        <v>1.6440156533628798E-2</v>
      </c>
      <c r="G11" s="67" t="s">
        <v>156</v>
      </c>
      <c r="H11" s="70">
        <v>960</v>
      </c>
      <c r="I11" s="68">
        <f t="shared" si="2"/>
        <v>1.77744862062581E-2</v>
      </c>
    </row>
    <row r="12" spans="1:11" ht="37.5" customHeight="1" x14ac:dyDescent="0.25">
      <c r="A12" s="66" t="s">
        <v>136</v>
      </c>
      <c r="B12" s="71">
        <v>3</v>
      </c>
      <c r="C12" s="69">
        <f t="shared" si="0"/>
        <v>4.87012987012987E-3</v>
      </c>
      <c r="D12" s="66" t="s">
        <v>143</v>
      </c>
      <c r="E12" s="71">
        <v>557.9</v>
      </c>
      <c r="F12" s="69">
        <f t="shared" si="1"/>
        <v>1.6440156533628798E-2</v>
      </c>
      <c r="G12" s="66" t="s">
        <v>153</v>
      </c>
      <c r="H12" s="71">
        <v>866</v>
      </c>
      <c r="I12" s="69">
        <f t="shared" si="2"/>
        <v>1.6034067765228661E-2</v>
      </c>
    </row>
    <row r="13" spans="1:11" ht="42" customHeight="1" x14ac:dyDescent="0.25">
      <c r="A13" s="74" t="s">
        <v>144</v>
      </c>
      <c r="B13" s="73">
        <v>616</v>
      </c>
      <c r="C13" s="73"/>
      <c r="D13" s="74" t="s">
        <v>144</v>
      </c>
      <c r="E13" s="73">
        <v>33935.199999999997</v>
      </c>
      <c r="F13" s="73"/>
      <c r="G13" s="74" t="s">
        <v>144</v>
      </c>
      <c r="H13" s="73">
        <v>54010</v>
      </c>
      <c r="I13" s="73"/>
    </row>
    <row r="14" spans="1:11" x14ac:dyDescent="0.25">
      <c r="A14" s="17" t="s">
        <v>10</v>
      </c>
      <c r="B14" s="17"/>
      <c r="C14" s="72"/>
      <c r="D14" s="17"/>
      <c r="F14" s="17"/>
      <c r="I14" s="17" t="s">
        <v>11</v>
      </c>
    </row>
  </sheetData>
  <mergeCells count="1">
    <mergeCell ref="A1:I1"/>
  </mergeCells>
  <pageMargins left="0.7" right="0.7" top="0.75" bottom="0.75" header="0.3" footer="0.3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Database Description</vt:lpstr>
      <vt:lpstr>Content</vt:lpstr>
      <vt:lpstr>Arab-FDI 2003-2020</vt:lpstr>
      <vt:lpstr>Arab-FDI by month-2020 </vt:lpstr>
      <vt:lpstr>Arab FDIprojects2020-by country</vt:lpstr>
      <vt:lpstr>Arab FDIprojects2020-by sector</vt:lpstr>
      <vt:lpstr>Arab FDIprojects2020-by source</vt:lpstr>
      <vt:lpstr>Arab FDIprojects2020-by Region</vt:lpstr>
      <vt:lpstr>Arab-FDI 2020-companies</vt:lpstr>
      <vt:lpstr>intraArab-FDI by month-2020</vt:lpstr>
      <vt:lpstr>intraArab-FDI by country-2020</vt:lpstr>
      <vt:lpstr>intraArab-FDI 2020 -by Sectors</vt:lpstr>
      <vt:lpstr>'Arab FDIprojects2020-by country'!Print_Area</vt:lpstr>
      <vt:lpstr>'Arab FDIprojects2020-by Region'!Print_Area</vt:lpstr>
      <vt:lpstr>'Arab FDIprojects2020-by sector'!Print_Area</vt:lpstr>
      <vt:lpstr>'Arab FDIprojects2020-by source'!Print_Area</vt:lpstr>
      <vt:lpstr>'Arab-FDI 2003-2020'!Print_Area</vt:lpstr>
      <vt:lpstr>'Arab-FDI 2020-companies'!Print_Area</vt:lpstr>
      <vt:lpstr>'Arab-FDI by month-2020 '!Print_Area</vt:lpstr>
      <vt:lpstr>Content!Print_Area</vt:lpstr>
      <vt:lpstr>'Database Description'!Print_Area</vt:lpstr>
      <vt:lpstr>'intraArab-FDI 2020 -by Sectors'!Print_Area</vt:lpstr>
      <vt:lpstr>'intraArab-FDI by country-2020'!Print_Area</vt:lpstr>
      <vt:lpstr>'intraArab-FDI by month-2020'!Print_Area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eldabh</dc:creator>
  <cp:lastModifiedBy>Anis Oueslati</cp:lastModifiedBy>
  <cp:lastPrinted>2022-02-09T07:51:11Z</cp:lastPrinted>
  <dcterms:created xsi:type="dcterms:W3CDTF">2021-05-07T13:20:46Z</dcterms:created>
  <dcterms:modified xsi:type="dcterms:W3CDTF">2022-02-09T08:31:57Z</dcterms:modified>
</cp:coreProperties>
</file>